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15"/>
  </bookViews>
  <sheets>
    <sheet name="1" sheetId="3" r:id="rId1"/>
  </sheets>
  <definedNames>
    <definedName name="_xlnm._FilterDatabase" localSheetId="0" hidden="1">'1'!$A$2:$G$14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<sst xmlns="http://schemas.openxmlformats.org/spreadsheetml/2006/main" count="64" uniqueCount="53">
  <si>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t>博爱县2025年第五批衔接推进乡村振兴补助资金分配情况表</t>
  </si>
  <si>
    <t>序号</t>
  </si>
  <si>
    <t>乡镇</t>
  </si>
  <si>
    <t>项目名称</t>
  </si>
  <si>
    <t>项目类型</t>
  </si>
  <si>
    <t>实施地点</t>
  </si>
  <si>
    <t>建设任务</t>
  </si>
  <si>
    <t>资金规模（万元）</t>
  </si>
  <si>
    <t>月山镇</t>
  </si>
  <si>
    <t>2025年度博爱县月山镇牛磨村肉牛养殖项目</t>
  </si>
  <si>
    <t>产业发展</t>
  </si>
  <si>
    <t>牛磨村</t>
  </si>
  <si>
    <t>购买肉牛380头。</t>
  </si>
  <si>
    <t>清化镇街道</t>
  </si>
  <si>
    <t>2025年博爱县清化镇街道高庙村、砖井村道路建设及污水管网项目</t>
  </si>
  <si>
    <t>乡村建设行动</t>
  </si>
  <si>
    <t>高庙村、砖井村</t>
  </si>
  <si>
    <t>建设内容：高庙村硬化道路长460米、宽5米、厚0.15米。建灌溉渠长460米、深0.6米、上宽0.7米、下宽0.6米。砖井村硬化道路440米，宽5米-6米；管网120米。及配套设施。</t>
  </si>
  <si>
    <t>鸿昌街道</t>
  </si>
  <si>
    <t>2025年博爱县鸿昌街道麻庄村道路建设及污水管网项目</t>
  </si>
  <si>
    <t>麻庄村</t>
  </si>
  <si>
    <t>硬化厚度18厘米道路2010平方米；硬化厚度12厘米道路2950平方米。铺设污水管网300米，含配套设施。</t>
  </si>
  <si>
    <t>许良镇</t>
  </si>
  <si>
    <t>2025年度博爱县许良镇陈范村、范庄村道路及排水沟建设项目</t>
  </si>
  <si>
    <t>陈范村、范庄村</t>
  </si>
  <si>
    <t>陈范村硬化道路8条，厚0.15米，总面积3680平方米；范庄村硬化道路4条，厚0.15米，总面积585平方米，新建排水沟314米。</t>
  </si>
  <si>
    <t>2025年博爱县月山镇后庄西村、图王村、侯山村基础设施项目</t>
  </si>
  <si>
    <t>后庄西村、图王村、侯山村</t>
  </si>
  <si>
    <t>后庄西村：硬化15公分C25混凝土路面1500平方米；图王村：铺设污水管网300米，建设100立方米化粪池一座，修建排水沟565米；侯山村：建设化粪池一座。</t>
  </si>
  <si>
    <t>柏山镇</t>
  </si>
  <si>
    <t>2025年度博爱县柏山镇贵屯村道路硬化项目</t>
  </si>
  <si>
    <t>贵屯村</t>
  </si>
  <si>
    <t>硬化道路5000平方米，厚度0.15米，C25混凝土，含平整路基。</t>
  </si>
  <si>
    <t>磨头镇</t>
  </si>
  <si>
    <t>2025年度博爱县磨头镇南十字村基础设施项目</t>
  </si>
  <si>
    <t>南十字村</t>
  </si>
  <si>
    <t>1、建设DN300污水管网1160米及配套设施（包含路面破除与修复，土方开挖及回填等）
2、建设灌溉渠1820米，规格，内径上口0.5米，下口0.4米，深0.5米，壁厚0.12米。</t>
  </si>
  <si>
    <t>2025年度博爱县磨头镇西张赶村基础设施项目</t>
  </si>
  <si>
    <t>西张赶村</t>
  </si>
  <si>
    <t>1.建设DN300波纹管450米，DN400波纹管170米及配套设施（含土方开挖及回填等）。
2.硬化12cm厚C25混凝土地面1800平方米，15cm厚C25混凝土地面890平方米，5cm厚沥青地面2130平方米</t>
  </si>
  <si>
    <t>孝敬镇</t>
  </si>
  <si>
    <t>2025年孝敬镇南水屯村排水沟及道路硬化项目</t>
  </si>
  <si>
    <t>南水屯</t>
  </si>
  <si>
    <t>1.新修排水沟810米，上宽1.4米，下宽1米，深1.4米，两壁厚0.2米，底厚0.15米，每15米一个横撑。盖板长1.8米，厚0.12米。
2.硬化道路400平方米，厚0.15米。</t>
  </si>
  <si>
    <t>金城乡</t>
  </si>
  <si>
    <t>2025年度博爱县金城乡刘村道路硬化及排水沟项目</t>
  </si>
  <si>
    <t>刘村</t>
  </si>
  <si>
    <t>新修排水沟长1111米，0.5*0.5米，加盖板。新修排水沟长135米，上宽1.5米，下宽1.2米，深1.4米，水泥浇筑加盖板。新修道路416平方。排水沟1247米清淤换盖板。</t>
  </si>
  <si>
    <t>寨豁乡</t>
  </si>
  <si>
    <t>2025年度博爱县寨豁乡谢庄村、南田院村、焦谷堆村、南坡村、玄坦庙村、白坡村、方山村饮水管道及道路硬化项目</t>
  </si>
  <si>
    <t>谢庄村、南田院村、焦谷堆村、南坡村、玄坦庙村、白坡村、方山村</t>
  </si>
  <si>
    <t>1、谢庄村铺设PE63管400米；
2、南田院村铺设PE63管1000米，安装60米扬程水泵1个、2立方米水箱4个；
3、焦谷堆村破除并硬化路面1225平方，铺设PE32管1400米，安装100米扬程水泵1个；
4、南坡村铺设PE40管1500米，安装60米扬程水泵1个；
5、玄坦庙村铺设PE63管1200米；         
6、白坡村铺设DN65管300米，安装100米扬程水泵1个；
7、方山村安装10立方米压力罐及配套。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</si>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</sst>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pane ySplit="2" topLeftCell="A10" activePane="bottomLeft" state="frozen"/>
      <selection/>
      <selection pane="bottomLeft" activeCell="H4" sqref="H4"/>
    </sheetView>
  </sheetViews>
  <sheetFormatPr defaultColWidth="9" defaultRowHeight="13.5" outlineLevelCol="6"/>
  <cols>
    <col min="1" max="1" width="5.875" style="1" customWidth="1"/>
    <col min="2" max="2" width="10" style="1" customWidth="1"/>
    <col min="3" max="3" width="32.625" style="1" customWidth="1"/>
    <col min="4" max="4" width="14" style="1" customWidth="1"/>
    <col min="5" max="5" width="12.475" style="1" customWidth="1"/>
    <col min="6" max="6" width="54" style="1" customWidth="1"/>
    <col min="7" max="7" width="12" style="1" customWidth="1"/>
    <col min="8" max="16384" width="9" style="1"/>
  </cols>
  <sheetData>
    <row r="1" s="1" customFormat="1" ht="5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3" customFormat="1" ht="65" customHeight="1" spans="1:7">
      <c r="A3" s="7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9" t="s">
        <v>12</v>
      </c>
      <c r="G3" s="7">
        <v>380</v>
      </c>
    </row>
    <row r="4" s="3" customFormat="1" ht="75" customHeight="1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10" t="s">
        <v>17</v>
      </c>
      <c r="G4" s="7">
        <v>60</v>
      </c>
    </row>
    <row r="5" s="3" customFormat="1" ht="71" customHeight="1" spans="1:7">
      <c r="A5" s="7">
        <v>3</v>
      </c>
      <c r="B5" s="7" t="s">
        <v>18</v>
      </c>
      <c r="C5" s="7" t="s">
        <v>19</v>
      </c>
      <c r="D5" s="7" t="s">
        <v>15</v>
      </c>
      <c r="E5" s="7" t="s">
        <v>20</v>
      </c>
      <c r="F5" s="10" t="s">
        <v>21</v>
      </c>
      <c r="G5" s="7">
        <v>60</v>
      </c>
    </row>
    <row r="6" s="3" customFormat="1" ht="60" customHeight="1" spans="1:7">
      <c r="A6" s="7">
        <v>4</v>
      </c>
      <c r="B6" s="7" t="s">
        <v>22</v>
      </c>
      <c r="C6" s="7" t="s">
        <v>23</v>
      </c>
      <c r="D6" s="7" t="s">
        <v>15</v>
      </c>
      <c r="E6" s="7" t="s">
        <v>24</v>
      </c>
      <c r="F6" s="10" t="s">
        <v>25</v>
      </c>
      <c r="G6" s="7">
        <v>60</v>
      </c>
    </row>
    <row r="7" s="3" customFormat="1" ht="48" customHeight="1" spans="1:7">
      <c r="A7" s="7">
        <v>5</v>
      </c>
      <c r="B7" s="7" t="s">
        <v>8</v>
      </c>
      <c r="C7" s="7" t="s">
        <v>26</v>
      </c>
      <c r="D7" s="7" t="s">
        <v>15</v>
      </c>
      <c r="E7" s="7" t="s">
        <v>27</v>
      </c>
      <c r="F7" s="10" t="s">
        <v>28</v>
      </c>
      <c r="G7" s="7">
        <v>60</v>
      </c>
    </row>
    <row r="8" s="3" customFormat="1" ht="51" customHeight="1" spans="1:7">
      <c r="A8" s="7">
        <v>6</v>
      </c>
      <c r="B8" s="11" t="s">
        <v>29</v>
      </c>
      <c r="C8" s="7" t="s">
        <v>30</v>
      </c>
      <c r="D8" s="7" t="s">
        <v>15</v>
      </c>
      <c r="E8" s="7" t="s">
        <v>31</v>
      </c>
      <c r="F8" s="10" t="s">
        <v>32</v>
      </c>
      <c r="G8" s="7">
        <v>55</v>
      </c>
    </row>
    <row r="9" s="3" customFormat="1" ht="66" customHeight="1" spans="1:7">
      <c r="A9" s="7">
        <v>7</v>
      </c>
      <c r="B9" s="11" t="s">
        <v>33</v>
      </c>
      <c r="C9" s="7" t="s">
        <v>34</v>
      </c>
      <c r="D9" s="7" t="s">
        <v>15</v>
      </c>
      <c r="E9" s="7" t="s">
        <v>35</v>
      </c>
      <c r="F9" s="10" t="s">
        <v>36</v>
      </c>
      <c r="G9" s="7">
        <v>60</v>
      </c>
    </row>
    <row r="10" s="3" customFormat="1" ht="60" customHeight="1" spans="1:7">
      <c r="A10" s="7">
        <v>8</v>
      </c>
      <c r="B10" s="7" t="s">
        <v>33</v>
      </c>
      <c r="C10" s="7" t="s">
        <v>37</v>
      </c>
      <c r="D10" s="7" t="s">
        <v>15</v>
      </c>
      <c r="E10" s="7" t="s">
        <v>38</v>
      </c>
      <c r="F10" s="10" t="s">
        <v>39</v>
      </c>
      <c r="G10" s="7">
        <v>50</v>
      </c>
    </row>
    <row r="11" s="3" customFormat="1" ht="41" customHeight="1" spans="1:7">
      <c r="A11" s="7">
        <v>9</v>
      </c>
      <c r="B11" s="11" t="s">
        <v>40</v>
      </c>
      <c r="C11" s="7" t="s">
        <v>41</v>
      </c>
      <c r="D11" s="7" t="s">
        <v>15</v>
      </c>
      <c r="E11" s="7" t="s">
        <v>42</v>
      </c>
      <c r="F11" s="10" t="s">
        <v>43</v>
      </c>
      <c r="G11" s="7">
        <v>60</v>
      </c>
    </row>
    <row r="12" s="3" customFormat="1" ht="75" customHeight="1" spans="1:7">
      <c r="A12" s="7">
        <v>10</v>
      </c>
      <c r="B12" s="7" t="s">
        <v>44</v>
      </c>
      <c r="C12" s="7" t="s">
        <v>45</v>
      </c>
      <c r="D12" s="7" t="s">
        <v>15</v>
      </c>
      <c r="E12" s="7" t="s">
        <v>46</v>
      </c>
      <c r="F12" s="10" t="s">
        <v>47</v>
      </c>
      <c r="G12" s="7">
        <v>60</v>
      </c>
    </row>
    <row r="13" s="1" customFormat="1" ht="96" customHeight="1" spans="1:7">
      <c r="A13" s="7">
        <v>11</v>
      </c>
      <c r="B13" s="7" t="s">
        <v>48</v>
      </c>
      <c r="C13" s="7" t="s">
        <v>49</v>
      </c>
      <c r="D13" s="7" t="s">
        <v>15</v>
      </c>
      <c r="E13" s="7" t="s">
        <v>50</v>
      </c>
      <c r="F13" s="10" t="s">
        <v>51</v>
      </c>
      <c r="G13" s="7">
        <v>60</v>
      </c>
    </row>
    <row r="14" ht="32" customHeight="1" spans="1:7">
      <c r="A14" s="12" t="s">
        <v>52</v>
      </c>
      <c r="B14" s="12"/>
      <c r="C14" s="12"/>
      <c r="D14" s="12"/>
      <c r="E14" s="12"/>
      <c r="F14" s="12"/>
      <c r="G14" s="12">
        <f>SUM(G3:G13)</f>
        <v>965</v>
      </c>
    </row>
  </sheetData>
  <autoFilter xmlns:etc="http://www.wps.cn/officeDocument/2017/etCustomData" ref="A2:G14" etc:filterBottomFollowUsedRange="0">
    <extLst/>
  </autoFilter>
  <mergeCells count="1">
    <mergeCell ref="A1:G1"/>
  </mergeCells>
  <conditionalFormatting sqref="C3">
    <cfRule type="expression" dxfId="0" priority="3">
      <formula>AND(SUMPRODUCT(IFERROR(1*(($C$3&amp;"x")=(C3&amp;"x")),0))&gt;1,NOT(ISBLANK(C3)))</formula>
    </cfRule>
  </conditionalFormatting>
  <conditionalFormatting sqref="B4:G4">
    <cfRule type="expression" dxfId="0" priority="4">
      <formula>AND(SUMPRODUCT(IFERROR(1*(($B$4:$G$4&amp;"x")=(B4&amp;"x")),0))&gt;1,NOT(ISBLANK(B4)))</formula>
    </cfRule>
  </conditionalFormatting>
  <conditionalFormatting sqref="C5:G5">
    <cfRule type="expression" dxfId="0" priority="1">
      <formula>AND(SUMPRODUCT(IFERROR(1*(($C$5:$G$5&amp;"x")=(C5&amp;"x")),0))&gt;1,NOT(ISBLANK(C5)))</formula>
    </cfRule>
  </conditionalFormatting>
  <conditionalFormatting sqref="B6">
    <cfRule type="expression" dxfId="0" priority="7">
      <formula>AND(SUMPRODUCT(IFERROR(1*(($B$6&amp;"x")=(B6&amp;"x")),0))&gt;1,NOT(ISBLANK(B6)))</formula>
    </cfRule>
  </conditionalFormatting>
  <conditionalFormatting sqref="C6:G6">
    <cfRule type="expression" dxfId="0" priority="8">
      <formula>AND(SUMPRODUCT(IFERROR(1*(($C$6:$G$6&amp;"x")=(C6&amp;"x")),0))&gt;1,NOT(ISBLANK(C6)))</formula>
    </cfRule>
  </conditionalFormatting>
  <conditionalFormatting sqref="C7">
    <cfRule type="expression" dxfId="0" priority="6">
      <formula>AND(SUMPRODUCT(IFERROR(1*(($C$7&amp;"x")=(C7&amp;"x")),0))&gt;1,NOT(ISBLANK(C7)))</formula>
    </cfRule>
  </conditionalFormatting>
  <conditionalFormatting sqref="C8">
    <cfRule type="expression" dxfId="0" priority="11">
      <formula>AND(SUMPRODUCT(IFERROR(1*(($C$8&amp;"x")=(C8&amp;"x")),0))&gt;1,NOT(ISBLANK(C8)))</formula>
    </cfRule>
  </conditionalFormatting>
  <conditionalFormatting sqref="C9">
    <cfRule type="expression" dxfId="0" priority="9">
      <formula>AND(SUMPRODUCT(IFERROR(1*(($C$9&amp;"x")=(C9&amp;"x")),0))&gt;1,NOT(ISBLANK(C9)))</formula>
    </cfRule>
  </conditionalFormatting>
  <conditionalFormatting sqref="C11">
    <cfRule type="expression" dxfId="0" priority="10">
      <formula>AND(SUMPRODUCT(IFERROR(1*(($C$11&amp;"x")=(C11&amp;"x")),0))&gt;1,NOT(ISBLANK(C11)))</formula>
    </cfRule>
  </conditionalFormatting>
  <conditionalFormatting sqref="C12">
    <cfRule type="expression" dxfId="0" priority="5">
      <formula>AND(SUMPRODUCT(IFERROR(1*(($C$12&amp;"x")=(C12&amp;"x")),0))&gt;1,NOT(ISBLANK(C12)))</formula>
    </cfRule>
  </conditionalFormatting>
  <conditionalFormatting sqref="C13:G13">
    <cfRule type="expression" dxfId="0" priority="2">
      <formula>AND(SUMPRODUCT(IFERROR(1*(($C$13:$G$13&amp;"x")=(C13&amp;"x")),0))&gt;1,NOT(ISBLANK(C13)))</formula>
    </cfRule>
  </conditionalFormatting>
  <pageMargins left="0.472222222222222" right="0.236111111111111" top="0.472222222222222" bottom="0.275" header="0.5" footer="0.196527777777778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2025-01-06T00:17:00Z</dcterms:created>
  <dcterms:modified xsi:type="dcterms:W3CDTF">2025-09-29T02:06:22Z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6B17C3E74C524552AF6F8AC3367D6576_11</vt:lpwstr>
  </property>
  <property fmtid="{D5CDD505-2E9C-101B-9397-08002B2CF9AE}" pid="3" name="KSOProductBuildVer">
    <vt:lpwstr>2052-12.1.0.22529</vt:lpwstr>
  </property>
</Properties>
</file>