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204"/>
  </bookViews>
  <sheets>
    <sheet name="公示表" sheetId="4" r:id="rId1"/>
  </sheets>
  <definedNames>
    <definedName name="_xlnm._FilterDatabase" localSheetId="0" hidden="1">公示表!$B$1:$G$72</definedName>
    <definedName name="_xlnm.Print_Titles" localSheetId="0">公示表!$2:$3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<sst xmlns="http://schemas.openxmlformats.org/spreadsheetml/2006/main" count="81" uniqueCount="76">
  <si>
    <t>附件1</t>
  </si>
  <si>
    <t>2025年武陟县粮改饲项目资金补贴情况公示表</t>
  </si>
  <si>
    <t>序号</t>
  </si>
  <si>
    <t>实施主体（补贴对象）</t>
  </si>
  <si>
    <t>地址</t>
  </si>
  <si>
    <t>全株青贮玉米方数</t>
  </si>
  <si>
    <t>全株青贮玉米吨数</t>
  </si>
  <si>
    <t>补贴标准（元/吨）</t>
  </si>
  <si>
    <t>补贴金额（元）</t>
  </si>
  <si>
    <t>武陟县羊羊旺养殖专业合作社</t>
  </si>
  <si>
    <t>谢旗营镇杨村</t>
  </si>
  <si>
    <t>武陟县长胜养殖场</t>
  </si>
  <si>
    <t>詹店镇溜村</t>
  </si>
  <si>
    <t>武陟县金红养殖有限公司</t>
  </si>
  <si>
    <t>城区前牛村</t>
  </si>
  <si>
    <t>武陟县明媛养殖专业合作社</t>
  </si>
  <si>
    <t>大虹桥乡东张村</t>
  </si>
  <si>
    <t>武陟县日臻养殖家庭农场</t>
  </si>
  <si>
    <t>武陟县得草养牛专业合作社</t>
  </si>
  <si>
    <t>武陟县正旭养殖家庭农场</t>
  </si>
  <si>
    <t>大虹桥乡东高庄村</t>
  </si>
  <si>
    <t>焦作峻诚牧业有限公司</t>
  </si>
  <si>
    <t>大虹桥乡东刘村</t>
  </si>
  <si>
    <t>河南天牧农业发展有限公司</t>
  </si>
  <si>
    <t>北郭乡西余会村</t>
  </si>
  <si>
    <t>武陟县华保养殖场</t>
  </si>
  <si>
    <t>北郭乡东安村</t>
  </si>
  <si>
    <t>武陟县毅发养殖家庭农场（个体工商户）</t>
  </si>
  <si>
    <t>北郭乡马后庄村</t>
  </si>
  <si>
    <t>武陟县宜牧养殖家庭农场（个人独资）</t>
  </si>
  <si>
    <t>西陶镇西陶村</t>
  </si>
  <si>
    <t>武陟县鼎诚牧业有限责任公司</t>
  </si>
  <si>
    <t>三阳乡王庄村</t>
  </si>
  <si>
    <t>武陟县洁帅养殖专业合作社</t>
  </si>
  <si>
    <t>三阳乡前刘庄村</t>
  </si>
  <si>
    <t>武陟县荣鑫肉牛养殖场</t>
  </si>
  <si>
    <t>三阳乡代村</t>
  </si>
  <si>
    <t>武陟县国树养殖专业合作社</t>
  </si>
  <si>
    <t>小董乡北耿村</t>
  </si>
  <si>
    <t>武陟县盛壮养殖专业合作社</t>
  </si>
  <si>
    <t>谢旗营镇前高村</t>
  </si>
  <si>
    <t>武陟县超杰养殖专业合作社</t>
  </si>
  <si>
    <t>谢旗营镇梁官滩村</t>
  </si>
  <si>
    <t>武陟县宏启养殖场</t>
  </si>
  <si>
    <t>谢旗营镇谢旗营村</t>
  </si>
  <si>
    <t>武陟县普庆养殖场</t>
  </si>
  <si>
    <t>嘉应观乡范庄村</t>
  </si>
  <si>
    <t>河南青绿草种植有限公司</t>
  </si>
  <si>
    <t>嘉应观乡东营村</t>
  </si>
  <si>
    <t>武陟县腾兴养殖专业合作社</t>
  </si>
  <si>
    <t>圪垱店乡安庄村</t>
  </si>
  <si>
    <t>武陟县众达养殖专业合作社</t>
  </si>
  <si>
    <t>圪垱店乡圪垱店村</t>
  </si>
  <si>
    <t>武陟县昊昊养殖专业合作社</t>
  </si>
  <si>
    <t>武陟县浩强养殖专业合作社</t>
  </si>
  <si>
    <t>詹店镇王庄村</t>
  </si>
  <si>
    <t>武陟县占领养殖专业合作社</t>
  </si>
  <si>
    <t>武陟县宏展养殖场</t>
  </si>
  <si>
    <t>詹店镇大茶堡村</t>
  </si>
  <si>
    <t>武陟县子琦养殖场</t>
  </si>
  <si>
    <t>詹店镇詹东村</t>
  </si>
  <si>
    <t>武陟县鑫硕养牛场</t>
  </si>
  <si>
    <t>武陟县明宝养殖专业合作社</t>
  </si>
  <si>
    <t>詹店镇大刘庄村</t>
  </si>
  <si>
    <t>武陟县祥兴园养殖场</t>
  </si>
  <si>
    <t>詹店镇郭庵村</t>
  </si>
  <si>
    <t>武陟县烁瑞养殖家庭农场（个人独资）</t>
  </si>
  <si>
    <t>詹店镇宋庄村</t>
  </si>
  <si>
    <t>武陟县庆山养殖专业合作社</t>
  </si>
  <si>
    <t>乔庙镇黄村</t>
  </si>
  <si>
    <t>武陟县胜发养殖场</t>
  </si>
  <si>
    <t>乔庙镇马宣寨村</t>
  </si>
  <si>
    <t>武陟县科育养殖家庭农场（个体工商户）</t>
  </si>
  <si>
    <t>乔庙镇后冯堤村</t>
  </si>
  <si>
    <t>总计</t>
  </si>
  <si>
    <t xml:space="preserve"> 注：按每立方米全珠青贮玉米折合0.8吨计算。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</si>
</sst>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  <numFmt numFmtId="178" formatCode="0_ "/>
  </numFmts>
  <fonts count="3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6"/>
      <color theme="1"/>
      <name val="宋体"/>
      <charset val="134"/>
      <scheme val="minor"/>
    </font>
    <font>
      <sz val="18"/>
      <color theme="1"/>
      <name val="黑体"/>
      <charset val="134"/>
    </font>
    <font>
      <sz val="28"/>
      <name val="方正小标宋简体"/>
      <charset val="134"/>
    </font>
    <font>
      <sz val="14"/>
      <name val="黑体"/>
      <charset val="134"/>
    </font>
    <font>
      <sz val="16"/>
      <name val="宋体"/>
      <charset val="134"/>
    </font>
    <font>
      <sz val="14"/>
      <name val="仿宋"/>
      <charset val="134"/>
    </font>
    <font>
      <sz val="16"/>
      <name val="仿宋"/>
      <charset val="134"/>
    </font>
    <font>
      <sz val="12"/>
      <color theme="1"/>
      <name val="仿宋"/>
      <charset val="134"/>
    </font>
    <font>
      <sz val="16"/>
      <color theme="1"/>
      <name val="仿宋"/>
      <charset val="134"/>
    </font>
    <font>
      <sz val="14"/>
      <color indexed="8"/>
      <name val="仿宋"/>
      <charset val="134"/>
    </font>
    <font>
      <sz val="16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6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176" fontId="11" fillId="2" borderId="1" xfId="0" applyNumberFormat="1" applyFont="1" applyFill="1" applyBorder="1" applyAlignment="1">
      <alignment horizontal="center" vertical="center" wrapText="1"/>
    </xf>
    <xf numFmtId="176" fontId="10" fillId="2" borderId="1" xfId="0" applyNumberFormat="1" applyFont="1" applyFill="1" applyBorder="1" applyAlignment="1">
      <alignment horizontal="center" vertical="center" wrapText="1"/>
    </xf>
    <xf numFmtId="177" fontId="10" fillId="2" borderId="1" xfId="0" applyNumberFormat="1" applyFont="1" applyFill="1" applyBorder="1" applyAlignment="1">
      <alignment horizontal="center" vertical="center"/>
    </xf>
    <xf numFmtId="178" fontId="10" fillId="2" borderId="1" xfId="0" applyNumberFormat="1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10" fillId="2" borderId="1" xfId="0" applyFont="1" applyFill="1" applyBorder="1" applyAlignment="1">
      <alignment horizontal="center" vertical="center"/>
    </xf>
    <xf numFmtId="176" fontId="9" fillId="2" borderId="1" xfId="0" applyNumberFormat="1" applyFont="1" applyFill="1" applyBorder="1" applyAlignment="1">
      <alignment horizontal="center" vertical="center"/>
    </xf>
    <xf numFmtId="176" fontId="11" fillId="2" borderId="1" xfId="0" applyNumberFormat="1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>
      <alignment vertical="center"/>
    </xf>
    <xf numFmtId="0" fontId="4" fillId="0" borderId="0" xfId="0" applyFont="1">
      <alignment vertical="center"/>
    </xf>
    <xf numFmtId="176" fontId="11" fillId="2" borderId="2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vertical="center"/>
    </xf>
    <xf numFmtId="0" fontId="12" fillId="0" borderId="1" xfId="0" applyFont="1" applyBorder="1" applyAlignment="1">
      <alignment vertical="center"/>
    </xf>
    <xf numFmtId="176" fontId="13" fillId="0" borderId="1" xfId="0" applyNumberFormat="1" applyFont="1" applyFill="1" applyBorder="1" applyAlignment="1">
      <alignment horizontal="center" vertical="center"/>
    </xf>
    <xf numFmtId="176" fontId="14" fillId="0" borderId="1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/>
    </xf>
    <xf numFmtId="178" fontId="14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176" fontId="12" fillId="0" borderId="0" xfId="0" applyNumberFormat="1" applyFont="1" applyFill="1" applyBorder="1" applyAlignment="1">
      <alignment horizontal="center" vertical="center"/>
    </xf>
    <xf numFmtId="178" fontId="12" fillId="0" borderId="0" xfId="0" applyNumberFormat="1" applyFont="1" applyBorder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176" fontId="15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Border="1" applyAlignment="1">
      <alignment vertical="center"/>
    </xf>
    <xf numFmtId="177" fontId="3" fillId="0" borderId="0" xfId="0" applyNumberFormat="1" applyFont="1" applyFill="1" applyBorder="1" applyAlignment="1">
      <alignment vertical="center"/>
    </xf>
    <xf numFmtId="178" fontId="3" fillId="0" borderId="0" xfId="0" applyNumberFormat="1" applyFont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72"/>
  <sheetViews>
    <sheetView tabSelected="1" view="pageBreakPreview" zoomScale="90" zoomScaleNormal="90" workbookViewId="0">
      <pane ySplit="3" topLeftCell="A4" activePane="bottomLeft" state="frozen"/>
      <selection/>
      <selection pane="bottomLeft" activeCell="C32" sqref="C32"/>
    </sheetView>
  </sheetViews>
  <sheetFormatPr defaultColWidth="8.88888888888889" defaultRowHeight="20.4"/>
  <cols>
    <col min="1" max="1" width="19.1666666666667" style="7" customWidth="1"/>
    <col min="2" max="2" width="34" style="8" customWidth="1"/>
    <col min="3" max="3" width="25.6296296296296" style="7" customWidth="1"/>
    <col min="4" max="4" width="25.6296296296296" style="9" customWidth="1"/>
    <col min="5" max="5" width="25.6296296296296" style="10" customWidth="1"/>
    <col min="6" max="6" width="25.6296296296296" style="11" customWidth="1"/>
    <col min="7" max="7" width="25.6296296296296" style="12" customWidth="1"/>
    <col min="8" max="16384" width="8.88888888888889" style="7"/>
  </cols>
  <sheetData>
    <row r="1" ht="29" customHeight="1" spans="1:12 16380:16381">
      <c r="A1" s="13" t="s">
        <v>0</v>
      </c>
    </row>
    <row r="2" s="1" customFormat="1" ht="75" customHeight="1" spans="1:12 16380:16381">
      <c r="A2" s="14" t="s">
        <v>1</v>
      </c>
      <c r="B2" s="14"/>
      <c r="C2" s="14"/>
      <c r="D2" s="14"/>
      <c r="E2" s="14"/>
      <c r="F2" s="14"/>
      <c r="G2" s="14"/>
      <c r="H2" s="15"/>
      <c r="I2" s="15"/>
      <c r="J2" s="15"/>
      <c r="K2" s="15"/>
      <c r="L2" s="15"/>
    </row>
    <row r="3" s="2" customFormat="1" ht="51" customHeight="1" spans="1:12 16380:16381">
      <c r="A3" s="16" t="s">
        <v>2</v>
      </c>
      <c r="B3" s="16" t="s">
        <v>3</v>
      </c>
      <c r="C3" s="16" t="s">
        <v>4</v>
      </c>
      <c r="D3" s="16" t="s">
        <v>5</v>
      </c>
      <c r="E3" s="17" t="s">
        <v>6</v>
      </c>
      <c r="F3" s="18" t="s">
        <v>7</v>
      </c>
      <c r="G3" s="19" t="s">
        <v>8</v>
      </c>
      <c r="XEZ3" s="20"/>
      <c r="XFA3" s="20"/>
    </row>
    <row r="4" s="3" customFormat="1" ht="25" customHeight="1" spans="1:12 16380:16381">
      <c r="A4" s="21">
        <v>1</v>
      </c>
      <c r="B4" s="22" t="s">
        <v>9</v>
      </c>
      <c r="C4" s="22" t="s">
        <v>10</v>
      </c>
      <c r="D4" s="23">
        <v>1111.0584625</v>
      </c>
      <c r="E4" s="24">
        <f t="shared" ref="E4:E38" si="0">D4*0.8</f>
        <v>888.84677</v>
      </c>
      <c r="F4" s="25">
        <v>30.838</v>
      </c>
      <c r="G4" s="26">
        <v>27410</v>
      </c>
      <c r="XEZ4" s="27"/>
      <c r="XFA4" s="27"/>
    </row>
    <row r="5" s="3" customFormat="1" ht="25" customHeight="1" spans="1:12 16380:16381">
      <c r="A5" s="21">
        <v>2</v>
      </c>
      <c r="B5" s="22" t="s">
        <v>11</v>
      </c>
      <c r="C5" s="22" t="s">
        <v>12</v>
      </c>
      <c r="D5" s="23">
        <v>1053.957</v>
      </c>
      <c r="E5" s="24">
        <f t="shared" si="0"/>
        <v>843.1656</v>
      </c>
      <c r="F5" s="25">
        <v>30.838</v>
      </c>
      <c r="G5" s="26">
        <v>26002</v>
      </c>
      <c r="XEZ5" s="27"/>
      <c r="XFA5" s="27"/>
    </row>
    <row r="6" s="3" customFormat="1" ht="25" customHeight="1" spans="1:12 16380:16381">
      <c r="A6" s="21">
        <v>3</v>
      </c>
      <c r="B6" s="22" t="s">
        <v>13</v>
      </c>
      <c r="C6" s="22" t="s">
        <v>14</v>
      </c>
      <c r="D6" s="23">
        <v>798.2255</v>
      </c>
      <c r="E6" s="24">
        <f t="shared" si="0"/>
        <v>638.5804</v>
      </c>
      <c r="F6" s="25">
        <v>30.838</v>
      </c>
      <c r="G6" s="26">
        <v>19693</v>
      </c>
      <c r="XEZ6" s="27"/>
      <c r="XFA6" s="27"/>
    </row>
    <row r="7" s="3" customFormat="1" ht="25" customHeight="1" spans="1:12 16380:16381">
      <c r="A7" s="21">
        <v>4</v>
      </c>
      <c r="B7" s="22" t="s">
        <v>15</v>
      </c>
      <c r="C7" s="28" t="s">
        <v>16</v>
      </c>
      <c r="D7" s="29">
        <v>1203.127225</v>
      </c>
      <c r="E7" s="24">
        <f t="shared" si="0"/>
        <v>962.50178</v>
      </c>
      <c r="F7" s="25">
        <v>30.838</v>
      </c>
      <c r="G7" s="26">
        <v>29682</v>
      </c>
      <c r="XEZ7" s="27"/>
      <c r="XFA7" s="27"/>
    </row>
    <row r="8" s="3" customFormat="1" ht="25" customHeight="1" spans="1:12 16380:16381">
      <c r="A8" s="21">
        <v>5</v>
      </c>
      <c r="B8" s="22" t="s">
        <v>17</v>
      </c>
      <c r="C8" s="22" t="s">
        <v>16</v>
      </c>
      <c r="D8" s="29">
        <v>3835.601175</v>
      </c>
      <c r="E8" s="24">
        <f t="shared" si="0"/>
        <v>3068.48094</v>
      </c>
      <c r="F8" s="25">
        <v>30.838</v>
      </c>
      <c r="G8" s="26">
        <v>94626</v>
      </c>
      <c r="XEZ8" s="27"/>
      <c r="XFA8" s="27"/>
    </row>
    <row r="9" s="3" customFormat="1" ht="25" customHeight="1" spans="1:12 16380:16381">
      <c r="A9" s="21">
        <v>6</v>
      </c>
      <c r="B9" s="22" t="s">
        <v>18</v>
      </c>
      <c r="C9" s="22" t="s">
        <v>16</v>
      </c>
      <c r="D9" s="23">
        <v>1322.751</v>
      </c>
      <c r="E9" s="24">
        <f t="shared" si="0"/>
        <v>1058.2008</v>
      </c>
      <c r="F9" s="25">
        <v>30.838</v>
      </c>
      <c r="G9" s="26">
        <v>32633</v>
      </c>
      <c r="XEZ9" s="27"/>
      <c r="XFA9" s="27"/>
    </row>
    <row r="10" s="3" customFormat="1" ht="25" customHeight="1" spans="1:12 16380:16381">
      <c r="A10" s="21">
        <v>7</v>
      </c>
      <c r="B10" s="22" t="s">
        <v>19</v>
      </c>
      <c r="C10" s="22" t="s">
        <v>20</v>
      </c>
      <c r="D10" s="23">
        <v>2639.263</v>
      </c>
      <c r="E10" s="24">
        <f t="shared" si="0"/>
        <v>2111.4104</v>
      </c>
      <c r="F10" s="25">
        <v>30.838</v>
      </c>
      <c r="G10" s="26">
        <v>65112</v>
      </c>
      <c r="XEZ10" s="27"/>
      <c r="XFA10" s="27"/>
    </row>
    <row r="11" s="4" customFormat="1" ht="25" customHeight="1" spans="1:12 16380:16381">
      <c r="A11" s="21">
        <v>8</v>
      </c>
      <c r="B11" s="22" t="s">
        <v>21</v>
      </c>
      <c r="C11" s="22" t="s">
        <v>22</v>
      </c>
      <c r="D11" s="30">
        <v>1460.909</v>
      </c>
      <c r="E11" s="24">
        <f t="shared" si="0"/>
        <v>1168.7272</v>
      </c>
      <c r="F11" s="25">
        <v>30.838</v>
      </c>
      <c r="G11" s="26">
        <v>36041</v>
      </c>
      <c r="XEZ11" s="31"/>
      <c r="XFA11" s="31"/>
    </row>
    <row r="12" s="3" customFormat="1" ht="25" customHeight="1" spans="1:12 16380:16381">
      <c r="A12" s="21">
        <v>9</v>
      </c>
      <c r="B12" s="22" t="s">
        <v>23</v>
      </c>
      <c r="C12" s="28" t="s">
        <v>24</v>
      </c>
      <c r="D12" s="23">
        <v>9733.915</v>
      </c>
      <c r="E12" s="24">
        <f t="shared" si="0"/>
        <v>7787.132</v>
      </c>
      <c r="F12" s="25">
        <v>30.838</v>
      </c>
      <c r="G12" s="26">
        <v>240140</v>
      </c>
      <c r="XEZ12" s="27"/>
      <c r="XFA12" s="27"/>
    </row>
    <row r="13" s="3" customFormat="1" ht="25" customHeight="1" spans="1:12 16380:16381">
      <c r="A13" s="21">
        <v>10</v>
      </c>
      <c r="B13" s="22" t="s">
        <v>25</v>
      </c>
      <c r="C13" s="22" t="s">
        <v>26</v>
      </c>
      <c r="D13" s="23">
        <v>2230.1709</v>
      </c>
      <c r="E13" s="24">
        <f t="shared" si="0"/>
        <v>1784.13672</v>
      </c>
      <c r="F13" s="25">
        <v>30.838</v>
      </c>
      <c r="G13" s="26">
        <v>55019</v>
      </c>
      <c r="XEZ13" s="27"/>
      <c r="XFA13" s="27"/>
    </row>
    <row r="14" s="4" customFormat="1" ht="41" customHeight="1" spans="1:12 16380:16381">
      <c r="A14" s="21">
        <v>11</v>
      </c>
      <c r="B14" s="22" t="s">
        <v>27</v>
      </c>
      <c r="C14" s="22" t="s">
        <v>28</v>
      </c>
      <c r="D14" s="23">
        <v>1428.885</v>
      </c>
      <c r="E14" s="24">
        <f t="shared" si="0"/>
        <v>1143.108</v>
      </c>
      <c r="F14" s="25">
        <v>30.838</v>
      </c>
      <c r="G14" s="26">
        <v>35251</v>
      </c>
      <c r="XEZ14" s="31"/>
      <c r="XFA14" s="31"/>
    </row>
    <row r="15" s="3" customFormat="1" ht="43" customHeight="1" spans="1:12 16380:16381">
      <c r="A15" s="21">
        <v>12</v>
      </c>
      <c r="B15" s="22" t="s">
        <v>29</v>
      </c>
      <c r="C15" s="22" t="s">
        <v>30</v>
      </c>
      <c r="D15" s="23">
        <v>1915.30025</v>
      </c>
      <c r="E15" s="24">
        <f t="shared" si="0"/>
        <v>1532.2402</v>
      </c>
      <c r="F15" s="25">
        <v>30.838</v>
      </c>
      <c r="G15" s="26">
        <v>47251</v>
      </c>
      <c r="XEZ15" s="27"/>
      <c r="XFA15" s="27"/>
    </row>
    <row r="16" s="3" customFormat="1" ht="25" customHeight="1" spans="1:12 16380:16381">
      <c r="A16" s="21">
        <v>13</v>
      </c>
      <c r="B16" s="22" t="s">
        <v>31</v>
      </c>
      <c r="C16" s="22" t="s">
        <v>32</v>
      </c>
      <c r="D16" s="23">
        <v>655.79625</v>
      </c>
      <c r="E16" s="24">
        <f t="shared" si="0"/>
        <v>524.637</v>
      </c>
      <c r="F16" s="25">
        <v>30.838</v>
      </c>
      <c r="G16" s="26">
        <v>16179</v>
      </c>
      <c r="XEZ16" s="27"/>
      <c r="XFA16" s="27"/>
    </row>
    <row r="17" s="3" customFormat="1" ht="25" customHeight="1" spans="1:7 16380:16381">
      <c r="A17" s="21">
        <v>14</v>
      </c>
      <c r="B17" s="22" t="s">
        <v>33</v>
      </c>
      <c r="C17" s="22" t="s">
        <v>34</v>
      </c>
      <c r="D17" s="23">
        <v>723.7369</v>
      </c>
      <c r="E17" s="24">
        <f t="shared" si="0"/>
        <v>578.98952</v>
      </c>
      <c r="F17" s="25">
        <v>30.838</v>
      </c>
      <c r="G17" s="26">
        <v>17855</v>
      </c>
      <c r="XEZ17" s="27"/>
      <c r="XFA17" s="27"/>
    </row>
    <row r="18" s="3" customFormat="1" ht="25" customHeight="1" spans="1:7 16380:16381">
      <c r="A18" s="21">
        <v>15</v>
      </c>
      <c r="B18" s="22" t="s">
        <v>35</v>
      </c>
      <c r="C18" s="22" t="s">
        <v>36</v>
      </c>
      <c r="D18" s="23">
        <v>5633.44675</v>
      </c>
      <c r="E18" s="24">
        <f t="shared" si="0"/>
        <v>4506.7574</v>
      </c>
      <c r="F18" s="25">
        <v>30.838</v>
      </c>
      <c r="G18" s="26">
        <v>138979</v>
      </c>
      <c r="XEZ18" s="27"/>
      <c r="XFA18" s="27"/>
    </row>
    <row r="19" s="4" customFormat="1" ht="25" customHeight="1" spans="1:7 16380:16381">
      <c r="A19" s="21">
        <v>16</v>
      </c>
      <c r="B19" s="22" t="s">
        <v>37</v>
      </c>
      <c r="C19" s="22" t="s">
        <v>38</v>
      </c>
      <c r="D19" s="23">
        <v>242.93625</v>
      </c>
      <c r="E19" s="24">
        <f t="shared" si="0"/>
        <v>194.349</v>
      </c>
      <c r="F19" s="25">
        <v>30.838</v>
      </c>
      <c r="G19" s="26">
        <v>6015</v>
      </c>
      <c r="XEZ19" s="31"/>
      <c r="XFA19" s="31"/>
    </row>
    <row r="20" s="3" customFormat="1" ht="25" customHeight="1" spans="1:7 16380:16381">
      <c r="A20" s="21">
        <v>17</v>
      </c>
      <c r="B20" s="22" t="s">
        <v>39</v>
      </c>
      <c r="C20" s="22" t="s">
        <v>40</v>
      </c>
      <c r="D20" s="23">
        <v>1061.744</v>
      </c>
      <c r="E20" s="24">
        <f t="shared" si="0"/>
        <v>849.3952</v>
      </c>
      <c r="F20" s="25">
        <v>30.838</v>
      </c>
      <c r="G20" s="26">
        <v>26194</v>
      </c>
      <c r="XEZ20" s="27"/>
      <c r="XFA20" s="27"/>
    </row>
    <row r="21" s="3" customFormat="1" ht="25" customHeight="1" spans="1:7 16380:16381">
      <c r="A21" s="21">
        <v>18</v>
      </c>
      <c r="B21" s="22" t="s">
        <v>41</v>
      </c>
      <c r="C21" s="22" t="s">
        <v>42</v>
      </c>
      <c r="D21" s="23">
        <v>1680.58238</v>
      </c>
      <c r="E21" s="24">
        <f t="shared" si="0"/>
        <v>1344.465904</v>
      </c>
      <c r="F21" s="25">
        <v>30.838</v>
      </c>
      <c r="G21" s="26">
        <v>41461</v>
      </c>
      <c r="XEZ21" s="27"/>
      <c r="XFA21" s="27"/>
    </row>
    <row r="22" s="3" customFormat="1" ht="25" customHeight="1" spans="1:7 16380:16381">
      <c r="A22" s="21">
        <v>19</v>
      </c>
      <c r="B22" s="22" t="s">
        <v>43</v>
      </c>
      <c r="C22" s="28" t="s">
        <v>44</v>
      </c>
      <c r="D22" s="29">
        <v>1627.193</v>
      </c>
      <c r="E22" s="24">
        <f t="shared" si="0"/>
        <v>1301.7544</v>
      </c>
      <c r="F22" s="25">
        <v>30.838</v>
      </c>
      <c r="G22" s="26">
        <v>40144</v>
      </c>
      <c r="XEZ22" s="27"/>
      <c r="XFA22" s="27"/>
    </row>
    <row r="23" s="4" customFormat="1" ht="25" customHeight="1" spans="1:7 16380:16381">
      <c r="A23" s="21">
        <v>20</v>
      </c>
      <c r="B23" s="22" t="s">
        <v>45</v>
      </c>
      <c r="C23" s="22" t="s">
        <v>46</v>
      </c>
      <c r="D23" s="23">
        <v>366</v>
      </c>
      <c r="E23" s="24">
        <f t="shared" si="0"/>
        <v>292.8</v>
      </c>
      <c r="F23" s="25">
        <v>30.838</v>
      </c>
      <c r="G23" s="26">
        <v>9029</v>
      </c>
      <c r="XEZ23" s="31"/>
      <c r="XFA23" s="31"/>
    </row>
    <row r="24" s="4" customFormat="1" ht="25" customHeight="1" spans="1:7 16380:16381">
      <c r="A24" s="21">
        <v>21</v>
      </c>
      <c r="B24" s="22" t="s">
        <v>47</v>
      </c>
      <c r="C24" s="22" t="s">
        <v>48</v>
      </c>
      <c r="D24" s="23">
        <v>887.641625</v>
      </c>
      <c r="E24" s="24">
        <f t="shared" si="0"/>
        <v>710.1133</v>
      </c>
      <c r="F24" s="25">
        <v>30.838</v>
      </c>
      <c r="G24" s="26">
        <v>21898</v>
      </c>
      <c r="XEZ24" s="31"/>
      <c r="XFA24" s="31"/>
    </row>
    <row r="25" s="5" customFormat="1" ht="25" customHeight="1" spans="1:7 16380:16381">
      <c r="A25" s="21">
        <v>22</v>
      </c>
      <c r="B25" s="22" t="s">
        <v>49</v>
      </c>
      <c r="C25" s="22" t="s">
        <v>50</v>
      </c>
      <c r="D25" s="23">
        <v>1785.097</v>
      </c>
      <c r="E25" s="24">
        <f t="shared" si="0"/>
        <v>1428.0776</v>
      </c>
      <c r="F25" s="25">
        <v>30.838</v>
      </c>
      <c r="G25" s="26">
        <v>44039</v>
      </c>
      <c r="XEZ25" s="32"/>
      <c r="XFA25" s="32"/>
    </row>
    <row r="26" s="6" customFormat="1" ht="25" customHeight="1" spans="1:7 16380:16381">
      <c r="A26" s="21">
        <v>23</v>
      </c>
      <c r="B26" s="22" t="s">
        <v>51</v>
      </c>
      <c r="C26" s="22" t="s">
        <v>52</v>
      </c>
      <c r="D26" s="30">
        <v>1114.737075</v>
      </c>
      <c r="E26" s="24">
        <f t="shared" si="0"/>
        <v>891.78966</v>
      </c>
      <c r="F26" s="25">
        <v>30.838</v>
      </c>
      <c r="G26" s="26">
        <v>27501</v>
      </c>
      <c r="XEZ26" s="33"/>
      <c r="XFA26" s="33"/>
    </row>
    <row r="27" s="6" customFormat="1" ht="25" customHeight="1" spans="1:7 16380:16381">
      <c r="A27" s="21">
        <v>24</v>
      </c>
      <c r="B27" s="22" t="s">
        <v>53</v>
      </c>
      <c r="C27" s="22" t="s">
        <v>52</v>
      </c>
      <c r="D27" s="30">
        <v>387.748</v>
      </c>
      <c r="E27" s="24">
        <f t="shared" si="0"/>
        <v>310.1984</v>
      </c>
      <c r="F27" s="25">
        <v>30.838</v>
      </c>
      <c r="G27" s="26">
        <v>9566</v>
      </c>
      <c r="XEZ27" s="33"/>
      <c r="XFA27" s="33"/>
    </row>
    <row r="28" s="3" customFormat="1" ht="25" customHeight="1" spans="1:7 16380:16381">
      <c r="A28" s="21">
        <v>25</v>
      </c>
      <c r="B28" s="22" t="s">
        <v>54</v>
      </c>
      <c r="C28" s="28" t="s">
        <v>55</v>
      </c>
      <c r="D28" s="23">
        <v>2068.9199</v>
      </c>
      <c r="E28" s="24">
        <f t="shared" si="0"/>
        <v>1655.13592</v>
      </c>
      <c r="F28" s="25">
        <v>30.838</v>
      </c>
      <c r="G28" s="26">
        <v>51041</v>
      </c>
      <c r="XEZ28" s="27"/>
      <c r="XFA28" s="27"/>
    </row>
    <row r="29" s="3" customFormat="1" ht="25" customHeight="1" spans="1:7 16380:16381">
      <c r="A29" s="21">
        <v>26</v>
      </c>
      <c r="B29" s="22" t="s">
        <v>56</v>
      </c>
      <c r="C29" s="28" t="s">
        <v>55</v>
      </c>
      <c r="D29" s="23">
        <v>1117.790475</v>
      </c>
      <c r="E29" s="24">
        <f t="shared" si="0"/>
        <v>894.23238</v>
      </c>
      <c r="F29" s="25">
        <v>30.838</v>
      </c>
      <c r="G29" s="26">
        <v>27576</v>
      </c>
      <c r="XEZ29" s="27"/>
      <c r="XFA29" s="27"/>
    </row>
    <row r="30" s="3" customFormat="1" ht="25" customHeight="1" spans="1:7 16380:16381">
      <c r="A30" s="21">
        <v>27</v>
      </c>
      <c r="B30" s="22" t="s">
        <v>57</v>
      </c>
      <c r="C30" s="22" t="s">
        <v>58</v>
      </c>
      <c r="D30" s="23">
        <v>1532.33</v>
      </c>
      <c r="E30" s="24">
        <f t="shared" si="0"/>
        <v>1225.864</v>
      </c>
      <c r="F30" s="25">
        <v>30.838</v>
      </c>
      <c r="G30" s="26">
        <v>37803</v>
      </c>
      <c r="XEZ30" s="27"/>
      <c r="XFA30" s="27"/>
    </row>
    <row r="31" s="3" customFormat="1" ht="25" customHeight="1" spans="1:7 16380:16381">
      <c r="A31" s="21">
        <v>28</v>
      </c>
      <c r="B31" s="22" t="s">
        <v>59</v>
      </c>
      <c r="C31" s="28" t="s">
        <v>60</v>
      </c>
      <c r="D31" s="29">
        <v>585.6075</v>
      </c>
      <c r="E31" s="24">
        <f t="shared" si="0"/>
        <v>468.486</v>
      </c>
      <c r="F31" s="25">
        <v>30.838</v>
      </c>
      <c r="G31" s="26">
        <v>14447</v>
      </c>
      <c r="XEZ31" s="27"/>
      <c r="XFA31" s="27"/>
    </row>
    <row r="32" s="3" customFormat="1" ht="25" customHeight="1" spans="1:7 16380:16381">
      <c r="A32" s="21">
        <v>29</v>
      </c>
      <c r="B32" s="22" t="s">
        <v>61</v>
      </c>
      <c r="C32" s="28" t="s">
        <v>58</v>
      </c>
      <c r="D32" s="23">
        <v>1030.34</v>
      </c>
      <c r="E32" s="24">
        <f t="shared" si="0"/>
        <v>824.272</v>
      </c>
      <c r="F32" s="25">
        <v>30.838</v>
      </c>
      <c r="G32" s="26">
        <v>25419</v>
      </c>
      <c r="XEZ32" s="27"/>
      <c r="XFA32" s="27"/>
    </row>
    <row r="33" s="4" customFormat="1" ht="25" customHeight="1" spans="1:7 16380:16381">
      <c r="A33" s="21">
        <v>30</v>
      </c>
      <c r="B33" s="22" t="s">
        <v>62</v>
      </c>
      <c r="C33" s="22" t="s">
        <v>63</v>
      </c>
      <c r="D33" s="23">
        <v>744.8</v>
      </c>
      <c r="E33" s="24">
        <f t="shared" si="0"/>
        <v>595.84</v>
      </c>
      <c r="F33" s="25">
        <v>30.838</v>
      </c>
      <c r="G33" s="26">
        <v>18375</v>
      </c>
      <c r="XEZ33" s="31"/>
      <c r="XFA33" s="31"/>
    </row>
    <row r="34" s="4" customFormat="1" ht="25" customHeight="1" spans="1:7 16380:16381">
      <c r="A34" s="21">
        <v>31</v>
      </c>
      <c r="B34" s="22" t="s">
        <v>64</v>
      </c>
      <c r="C34" s="22" t="s">
        <v>65</v>
      </c>
      <c r="D34" s="23">
        <v>1730.54443</v>
      </c>
      <c r="E34" s="24">
        <f t="shared" si="0"/>
        <v>1384.435544</v>
      </c>
      <c r="F34" s="25">
        <v>30.838</v>
      </c>
      <c r="G34" s="26">
        <v>42693</v>
      </c>
      <c r="XEZ34" s="31"/>
      <c r="XFA34" s="31"/>
    </row>
    <row r="35" s="4" customFormat="1" ht="42" customHeight="1" spans="1:7 16380:16381">
      <c r="A35" s="21">
        <v>32</v>
      </c>
      <c r="B35" s="22" t="s">
        <v>66</v>
      </c>
      <c r="C35" s="22" t="s">
        <v>67</v>
      </c>
      <c r="D35" s="34">
        <v>784.264</v>
      </c>
      <c r="E35" s="24">
        <f t="shared" si="0"/>
        <v>627.4112</v>
      </c>
      <c r="F35" s="25">
        <v>30.838</v>
      </c>
      <c r="G35" s="26">
        <v>19348</v>
      </c>
      <c r="XEZ35" s="31"/>
      <c r="XFA35" s="31"/>
    </row>
    <row r="36" s="3" customFormat="1" ht="25" customHeight="1" spans="1:7 16380:16381">
      <c r="A36" s="21">
        <v>33</v>
      </c>
      <c r="B36" s="22" t="s">
        <v>68</v>
      </c>
      <c r="C36" s="28" t="s">
        <v>69</v>
      </c>
      <c r="D36" s="29">
        <v>4763.9523</v>
      </c>
      <c r="E36" s="24">
        <f t="shared" si="0"/>
        <v>3811.16184</v>
      </c>
      <c r="F36" s="25">
        <v>30.838</v>
      </c>
      <c r="G36" s="26">
        <v>117529</v>
      </c>
      <c r="XEZ36" s="27"/>
      <c r="XFA36" s="27"/>
    </row>
    <row r="37" s="3" customFormat="1" ht="25" customHeight="1" spans="1:7 16380:16381">
      <c r="A37" s="21">
        <v>34</v>
      </c>
      <c r="B37" s="22" t="s">
        <v>70</v>
      </c>
      <c r="C37" s="22" t="s">
        <v>71</v>
      </c>
      <c r="D37" s="29">
        <v>675.8344</v>
      </c>
      <c r="E37" s="24">
        <f t="shared" si="0"/>
        <v>540.66752</v>
      </c>
      <c r="F37" s="25">
        <v>30.838</v>
      </c>
      <c r="G37" s="26">
        <v>16673</v>
      </c>
      <c r="XEZ37" s="27"/>
      <c r="XFA37" s="27"/>
    </row>
    <row r="38" s="3" customFormat="1" ht="38" customHeight="1" spans="1:7 16380:16381">
      <c r="A38" s="21">
        <v>35</v>
      </c>
      <c r="B38" s="22" t="s">
        <v>72</v>
      </c>
      <c r="C38" s="22" t="s">
        <v>73</v>
      </c>
      <c r="D38" s="29">
        <v>1271.7938</v>
      </c>
      <c r="E38" s="24">
        <f t="shared" si="0"/>
        <v>1017.43504</v>
      </c>
      <c r="F38" s="25">
        <v>30.838</v>
      </c>
      <c r="G38" s="26">
        <v>31376</v>
      </c>
      <c r="XEZ38" s="27"/>
      <c r="XFA38" s="27"/>
    </row>
    <row r="39" s="4" customFormat="1" ht="25" customHeight="1" spans="1:7 16380:16381">
      <c r="A39" s="35" t="s">
        <v>74</v>
      </c>
      <c r="B39" s="36"/>
      <c r="C39" s="37"/>
      <c r="D39" s="38"/>
      <c r="E39" s="39">
        <f>SUM(E4:E38)</f>
        <v>48964.799638</v>
      </c>
      <c r="F39" s="40"/>
      <c r="G39" s="41">
        <f>SUM(G4:G38)</f>
        <v>1510000</v>
      </c>
      <c r="XEZ39" s="31"/>
      <c r="XFA39" s="31"/>
    </row>
    <row r="40" s="4" customFormat="1" ht="41" customHeight="1" spans="1:7 16380:16381">
      <c r="A40" s="42" t="s">
        <v>75</v>
      </c>
      <c r="B40" s="42"/>
      <c r="C40" s="42"/>
      <c r="D40" s="42"/>
      <c r="E40" s="43"/>
      <c r="F40" s="43"/>
      <c r="G40" s="44"/>
      <c r="XEZ40" s="31"/>
      <c r="XFA40" s="31"/>
    </row>
    <row r="41" s="4" customFormat="1" ht="57" customHeight="1" spans="1:7 16380:16381">
      <c r="B41" s="45"/>
      <c r="C41" s="46"/>
      <c r="D41" s="47"/>
      <c r="E41" s="48"/>
      <c r="F41" s="49"/>
      <c r="G41" s="50"/>
      <c r="XEZ41" s="31"/>
      <c r="XFA41" s="31"/>
    </row>
    <row r="42" s="4" customFormat="1" ht="57" customHeight="1" spans="1:7 16380:16381">
      <c r="B42" s="45"/>
      <c r="C42" s="46"/>
      <c r="D42" s="47"/>
      <c r="E42" s="48"/>
      <c r="F42" s="49"/>
      <c r="G42" s="50"/>
      <c r="XEZ42" s="31"/>
      <c r="XFA42" s="31"/>
    </row>
    <row r="43" s="4" customFormat="1" ht="57" customHeight="1" spans="1:7 16380:16381">
      <c r="B43" s="45"/>
      <c r="C43" s="46"/>
      <c r="D43" s="47"/>
      <c r="E43" s="48"/>
      <c r="F43" s="49"/>
      <c r="G43" s="50"/>
      <c r="XEZ43" s="31"/>
      <c r="XFA43" s="31"/>
    </row>
    <row r="44" s="4" customFormat="1" ht="57" customHeight="1" spans="1:7 16380:16381">
      <c r="B44" s="45"/>
      <c r="C44" s="46"/>
      <c r="D44" s="47"/>
      <c r="E44" s="48"/>
      <c r="F44" s="49"/>
      <c r="G44" s="50"/>
      <c r="XEZ44" s="31"/>
      <c r="XFA44" s="31"/>
    </row>
    <row r="45" s="4" customFormat="1" ht="57" customHeight="1" spans="1:7 16380:16381">
      <c r="B45" s="45"/>
      <c r="C45" s="46"/>
      <c r="D45" s="47"/>
      <c r="E45" s="48"/>
      <c r="F45" s="49"/>
      <c r="G45" s="50"/>
      <c r="XEZ45" s="31"/>
      <c r="XFA45" s="31"/>
    </row>
    <row r="46" s="4" customFormat="1" ht="57" customHeight="1" spans="1:7 16380:16381">
      <c r="B46" s="45"/>
      <c r="C46" s="46"/>
      <c r="D46" s="47"/>
      <c r="E46" s="48"/>
      <c r="F46" s="49"/>
      <c r="G46" s="50"/>
      <c r="XEZ46" s="31"/>
      <c r="XFA46" s="31"/>
    </row>
    <row r="47" s="4" customFormat="1" ht="57" customHeight="1" spans="1:7 16380:16381">
      <c r="B47" s="45"/>
      <c r="C47" s="46"/>
      <c r="D47" s="47"/>
      <c r="E47" s="48"/>
      <c r="F47" s="49"/>
      <c r="G47" s="50"/>
      <c r="XEZ47" s="31"/>
      <c r="XFA47" s="31"/>
    </row>
    <row r="48" s="4" customFormat="1" ht="57" customHeight="1" spans="1:7 16380:16381">
      <c r="B48" s="45"/>
      <c r="C48" s="46"/>
      <c r="D48" s="47"/>
      <c r="E48" s="48"/>
      <c r="F48" s="49"/>
      <c r="G48" s="50"/>
      <c r="XEZ48" s="31"/>
      <c r="XFA48" s="31"/>
    </row>
    <row r="49" s="4" customFormat="1" ht="57" customHeight="1" spans="2:7 16380:16381">
      <c r="B49" s="45"/>
      <c r="C49" s="46"/>
      <c r="D49" s="47"/>
      <c r="E49" s="48"/>
      <c r="F49" s="49"/>
      <c r="G49" s="50"/>
      <c r="XEZ49" s="31"/>
      <c r="XFA49" s="31"/>
    </row>
    <row r="50" s="4" customFormat="1" ht="57" customHeight="1" spans="2:7 16380:16381">
      <c r="B50" s="45"/>
      <c r="C50" s="46"/>
      <c r="D50" s="47"/>
      <c r="E50" s="48"/>
      <c r="F50" s="49"/>
      <c r="G50" s="50"/>
      <c r="XEZ50" s="31"/>
      <c r="XFA50" s="31"/>
    </row>
    <row r="51" s="4" customFormat="1" ht="57" customHeight="1" spans="2:7 16380:16381">
      <c r="B51" s="45"/>
      <c r="C51" s="46"/>
      <c r="D51" s="47"/>
      <c r="E51" s="48"/>
      <c r="F51" s="49"/>
      <c r="G51" s="50"/>
      <c r="XEZ51" s="31"/>
      <c r="XFA51" s="31"/>
    </row>
    <row r="52" s="4" customFormat="1" ht="57" customHeight="1" spans="2:7 16380:16381">
      <c r="B52" s="45"/>
      <c r="C52" s="46"/>
      <c r="D52" s="47"/>
      <c r="E52" s="48"/>
      <c r="F52" s="49"/>
      <c r="G52" s="50"/>
      <c r="XEZ52" s="31"/>
      <c r="XFA52" s="31"/>
    </row>
    <row r="53" s="4" customFormat="1" ht="57" customHeight="1" spans="2:7 16380:16381">
      <c r="B53" s="45"/>
      <c r="C53" s="46"/>
      <c r="D53" s="47"/>
      <c r="E53" s="48"/>
      <c r="F53" s="49"/>
      <c r="G53" s="50"/>
      <c r="XEZ53" s="31"/>
      <c r="XFA53" s="31"/>
    </row>
    <row r="54" s="4" customFormat="1" ht="57" customHeight="1" spans="2:7 16380:16381">
      <c r="B54" s="45"/>
      <c r="C54" s="46"/>
      <c r="D54" s="47"/>
      <c r="E54" s="48"/>
      <c r="F54" s="49"/>
      <c r="G54" s="50"/>
      <c r="XEZ54" s="31"/>
      <c r="XFA54" s="31"/>
    </row>
    <row r="55" s="4" customFormat="1" ht="57" customHeight="1" spans="2:7 16380:16381">
      <c r="B55" s="45"/>
      <c r="C55" s="46"/>
      <c r="D55" s="47"/>
      <c r="E55" s="48"/>
      <c r="F55" s="49"/>
      <c r="G55" s="50"/>
      <c r="XEZ55" s="31"/>
      <c r="XFA55" s="31"/>
    </row>
    <row r="56" s="4" customFormat="1" ht="57" customHeight="1" spans="2:7 16380:16381">
      <c r="B56" s="45"/>
      <c r="C56" s="46"/>
      <c r="D56" s="47"/>
      <c r="E56" s="48"/>
      <c r="F56" s="49"/>
      <c r="G56" s="50"/>
      <c r="XEZ56" s="31"/>
      <c r="XFA56" s="31"/>
    </row>
    <row r="57" s="4" customFormat="1" ht="57" customHeight="1" spans="2:7 16380:16381">
      <c r="B57" s="45"/>
      <c r="C57" s="46"/>
      <c r="D57" s="47"/>
      <c r="E57" s="48"/>
      <c r="F57" s="49"/>
      <c r="G57" s="50"/>
      <c r="XEZ57" s="31"/>
      <c r="XFA57" s="31"/>
    </row>
    <row r="58" s="4" customFormat="1" ht="57" customHeight="1" spans="2:7 16380:16381">
      <c r="B58" s="45"/>
      <c r="C58" s="46"/>
      <c r="D58" s="47"/>
      <c r="E58" s="48"/>
      <c r="F58" s="49"/>
      <c r="G58" s="50"/>
      <c r="XEZ58" s="31"/>
      <c r="XFA58" s="31"/>
    </row>
    <row r="59" s="4" customFormat="1" ht="57" customHeight="1" spans="2:7 16380:16381">
      <c r="B59" s="45"/>
      <c r="C59" s="46"/>
      <c r="D59" s="47"/>
      <c r="E59" s="48"/>
      <c r="F59" s="49"/>
      <c r="G59" s="50"/>
      <c r="XEZ59" s="31"/>
      <c r="XFA59" s="31"/>
    </row>
    <row r="60" s="4" customFormat="1" ht="57" customHeight="1" spans="2:7 16380:16381">
      <c r="B60" s="45"/>
      <c r="C60" s="46"/>
      <c r="D60" s="47"/>
      <c r="E60" s="48"/>
      <c r="F60" s="49"/>
      <c r="G60" s="50"/>
      <c r="XEZ60" s="31"/>
      <c r="XFA60" s="31"/>
    </row>
    <row r="61" s="4" customFormat="1" ht="57" customHeight="1" spans="2:7 16380:16381">
      <c r="B61" s="45"/>
      <c r="C61" s="46"/>
      <c r="D61" s="47"/>
      <c r="E61" s="48"/>
      <c r="F61" s="49"/>
      <c r="G61" s="50"/>
      <c r="XEZ61" s="31"/>
      <c r="XFA61" s="31"/>
    </row>
    <row r="62" s="4" customFormat="1" ht="57" customHeight="1" spans="2:7 16380:16381">
      <c r="B62" s="45"/>
      <c r="C62" s="46"/>
      <c r="D62" s="47"/>
      <c r="E62" s="48"/>
      <c r="F62" s="49"/>
      <c r="G62" s="50"/>
      <c r="XEZ62" s="31"/>
      <c r="XFA62" s="31"/>
    </row>
    <row r="63" s="4" customFormat="1" ht="57" customHeight="1" spans="2:7 16380:16381">
      <c r="B63" s="45"/>
      <c r="C63" s="46"/>
      <c r="D63" s="47"/>
      <c r="E63" s="48"/>
      <c r="F63" s="49"/>
      <c r="G63" s="50"/>
      <c r="XEZ63" s="31"/>
      <c r="XFA63" s="31"/>
    </row>
    <row r="64" s="4" customFormat="1" ht="57" customHeight="1" spans="2:7 16380:16381">
      <c r="B64" s="45"/>
      <c r="C64" s="46"/>
      <c r="D64" s="47"/>
      <c r="E64" s="48"/>
      <c r="F64" s="49"/>
      <c r="G64" s="50"/>
      <c r="XEZ64" s="31"/>
      <c r="XFA64" s="31"/>
    </row>
    <row r="65" s="4" customFormat="1" ht="57" customHeight="1" spans="2:7 16380:16381">
      <c r="B65" s="45"/>
      <c r="C65" s="46"/>
      <c r="D65" s="47"/>
      <c r="E65" s="48"/>
      <c r="F65" s="49"/>
      <c r="G65" s="50"/>
      <c r="XEZ65" s="31"/>
      <c r="XFA65" s="31"/>
    </row>
    <row r="66" s="4" customFormat="1" ht="57" customHeight="1" spans="2:7 16380:16381">
      <c r="B66" s="45"/>
      <c r="C66" s="46"/>
      <c r="D66" s="47"/>
      <c r="E66" s="48"/>
      <c r="F66" s="49"/>
      <c r="G66" s="50"/>
      <c r="XEZ66" s="31"/>
      <c r="XFA66" s="31"/>
    </row>
    <row r="67" s="4" customFormat="1" ht="57" customHeight="1" spans="2:7 16380:16381">
      <c r="B67" s="45"/>
      <c r="C67" s="46"/>
      <c r="D67" s="47"/>
      <c r="E67" s="48"/>
      <c r="F67" s="49"/>
      <c r="G67" s="50"/>
      <c r="XEZ67" s="31"/>
      <c r="XFA67" s="31"/>
    </row>
    <row r="68" s="4" customFormat="1" ht="57" customHeight="1" spans="2:7 16380:16381">
      <c r="B68" s="45"/>
      <c r="C68" s="46"/>
      <c r="D68" s="47"/>
      <c r="E68" s="48"/>
      <c r="F68" s="49"/>
      <c r="G68" s="50"/>
      <c r="XEZ68" s="31"/>
      <c r="XFA68" s="31"/>
    </row>
    <row r="69" s="4" customFormat="1" ht="57" customHeight="1" spans="2:7 16380:16381">
      <c r="B69" s="45"/>
      <c r="C69" s="46"/>
      <c r="D69" s="47"/>
      <c r="E69" s="48"/>
      <c r="F69" s="49"/>
      <c r="G69" s="50"/>
      <c r="XEZ69" s="31"/>
      <c r="XFA69" s="31"/>
    </row>
    <row r="70" s="4" customFormat="1" ht="57" customHeight="1" spans="2:7 16380:16381">
      <c r="B70" s="45"/>
      <c r="C70" s="46"/>
      <c r="D70" s="47"/>
      <c r="E70" s="48"/>
      <c r="F70" s="49"/>
      <c r="G70" s="50"/>
      <c r="XEZ70" s="31"/>
      <c r="XFA70" s="31"/>
    </row>
    <row r="71" s="4" customFormat="1" ht="57" customHeight="1" spans="2:7 16380:16381">
      <c r="B71" s="45"/>
      <c r="C71" s="46"/>
      <c r="D71" s="47"/>
      <c r="E71" s="48"/>
      <c r="F71" s="49"/>
      <c r="G71" s="50"/>
      <c r="XEZ71" s="31"/>
      <c r="XFA71" s="31"/>
    </row>
    <row r="72" s="4" customFormat="1" ht="57" customHeight="1" spans="2:7 16380:16381">
      <c r="B72" s="45"/>
      <c r="C72" s="46"/>
      <c r="D72" s="47"/>
      <c r="E72" s="48"/>
      <c r="F72" s="49"/>
      <c r="G72" s="50"/>
      <c r="XEZ72" s="31"/>
      <c r="XFA72" s="31"/>
    </row>
  </sheetData>
  <autoFilter xmlns:etc="http://www.wps.cn/officeDocument/2017/etCustomData" ref="B1:G72" etc:filterBottomFollowUsedRange="0">
    <extLst/>
  </autoFilter>
  <mergeCells count="3">
    <mergeCell ref="A2:G2"/>
    <mergeCell ref="A40:D40"/>
    <mergeCell ref="E40:F40"/>
  </mergeCells>
  <pageMargins left="0.751388888888889" right="0.66875" top="0.826388888888889" bottom="1" header="0.5" footer="0.5"/>
  <pageSetup paperSize="9" scale="7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宋斐</cp:lastModifiedBy>
  <dcterms:created xsi:type="dcterms:W3CDTF">2019-10-31T00:36:00Z</dcterms:created>
  <dcterms:modified xsi:type="dcterms:W3CDTF">2025-12-10T07:42:29Z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D3C64E0017A14592AB3153C45CFDAA36_13</vt:lpwstr>
  </property>
  <property fmtid="{D5CDD505-2E9C-101B-9397-08002B2CF9AE}" pid="4" name="CalculationRule">
    <vt:i4>0</vt:i4>
  </property>
</Properties>
</file>