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年第一批项目公共公示\调整资金来源\"/>
    </mc:Choice>
  </mc:AlternateContent>
  <bookViews>
    <workbookView windowWidth="27945" windowHeight="12375"/>
  </bookViews>
  <sheets>
    <sheet name="资金分配" sheetId="13" r:id="rId1"/>
  </sheets>
  <definedNames>
    <definedName name="_xlnm._FilterDatabase" localSheetId="0" hidden="1">资金分配!$A$4:$N$55</definedName>
    <definedName name="_xlnm.Print_Titles" localSheetId="0">资金分配!$2:$3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<sst xmlns="http://schemas.openxmlformats.org/spreadsheetml/2006/main" count="325" uniqueCount="186">
  <si>
    <t>调整2026年度武陟县第一批财政衔接推进乡村振兴补助资金资金来源情况表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</si>
  <si>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</si>
  <si>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乡镇</t>
    </r>
  </si>
  <si>
    <r>
      <rPr>
        <sz val="16"/>
        <color theme="1"/>
        <rFont val="黑体"/>
        <charset val="134"/>
      </rPr>
      <t>项目基本情况</t>
    </r>
  </si>
  <si>
    <r>
      <rPr>
        <sz val="16"/>
        <color theme="1"/>
        <rFont val="黑体"/>
        <charset val="134"/>
      </rPr>
      <t>建设内容</t>
    </r>
  </si>
  <si>
    <t>原资金投入数</t>
  </si>
  <si>
    <t>调整后资金投入数</t>
  </si>
  <si>
    <r>
      <rPr>
        <sz val="16"/>
        <color theme="1"/>
        <rFont val="黑体"/>
        <charset val="134"/>
      </rPr>
      <t>项目名称</t>
    </r>
  </si>
  <si>
    <r>
      <rPr>
        <sz val="16"/>
        <color theme="1"/>
        <rFont val="黑体"/>
        <charset val="134"/>
      </rPr>
      <t>项目类别</t>
    </r>
  </si>
  <si>
    <r>
      <rPr>
        <sz val="16"/>
        <color theme="1"/>
        <rFont val="黑体"/>
        <charset val="134"/>
      </rPr>
      <t>项目性质</t>
    </r>
  </si>
  <si>
    <r>
      <rPr>
        <sz val="16"/>
        <color theme="1"/>
        <rFont val="黑体"/>
        <charset val="134"/>
      </rPr>
      <t>项目所在地</t>
    </r>
  </si>
  <si>
    <r>
      <rPr>
        <sz val="16"/>
        <color theme="1"/>
        <rFont val="黑体"/>
        <charset val="134"/>
      </rPr>
      <t>合计</t>
    </r>
  </si>
  <si>
    <r>
      <rPr>
        <sz val="14"/>
        <color theme="1"/>
        <rFont val="黑体"/>
        <charset val="134"/>
      </rPr>
      <t>县级</t>
    </r>
  </si>
  <si>
    <t>合计</t>
  </si>
  <si>
    <t>结余资金</t>
  </si>
  <si>
    <t>中央资金</t>
  </si>
  <si>
    <t>省级资金</t>
  </si>
  <si>
    <t>市级资金</t>
  </si>
  <si>
    <r>
      <rPr>
        <sz val="16"/>
        <color theme="1"/>
        <rFont val="黑体"/>
        <charset val="134"/>
      </rPr>
      <t>基础设施类</t>
    </r>
  </si>
  <si>
    <t>西陶镇</t>
  </si>
  <si>
    <t>2026年度武陟县西陶镇东滑封村道路硬化项目</t>
  </si>
  <si>
    <t>乡村建设行动</t>
  </si>
  <si>
    <t>新建</t>
  </si>
  <si>
    <t>东滑封村</t>
  </si>
  <si>
    <t>硬化C25混凝土道路共10条路，厚度18厘米，共计6507平方米。其中：1.宏兴三街西段长95米，宽4.5米，面积427.5平方米；2.宏兴三街东段长183米，宽4.5米，面积823.5平方米；3.丰收路西段长82米，宽4米，面积328平方米；4.丰收路东段长215米，宽4米，面积860平方米；5.复兴一街长201米，宽4米，面积804平方米；6.复兴二街东段长304米，宽4米，面积1216平方米；7.复兴二街西段长89米，宽4米，面积356平方米；8.朝阳街西段长85米，宽4.5米，面积382.5平方米；9.朝阳街东段长206米，宽4.5米，面积927平方米；10.建国路长85米，宽4.5米，面积382.5平方米。</t>
  </si>
  <si>
    <t>2026年度武陟县西陶镇陶村排水管网项目</t>
  </si>
  <si>
    <t>陶村</t>
  </si>
  <si>
    <t>新修排水沟1804m，采用DN500波纹管，排水沟开挖沟槽宽0.9m，路面以下深1m，厚砂垫层0.1m，30m一口井，成品配套塑料检查井，铸铁井盖。其中：1.村东路新修单侧排水沟270米，破除及恢复C25混凝土路面厚18cm,切缝2条；2.村中路新修单侧排水沟共376米，破除及恢复C25混凝土路面厚18cm，切缝2条；3.东十字路新修双侧排水沟共928米，破除及恢复C25混凝土路面厚18cm，切缝2条；4.西大街路新修单侧排水沟共230米，破除及恢复C25混凝土路面厚18cm，切缝1条。</t>
  </si>
  <si>
    <t>2026年度武陟县西陶镇西白水村安全饮水项目</t>
  </si>
  <si>
    <t>西白水村</t>
  </si>
  <si>
    <t>新建深度200米高压吃水井一眼，规格为DN300的无缝钢管井，钢管厚度8mm。配套高压水泵、钢管、电缆；15T压力罐一套。</t>
  </si>
  <si>
    <t>2026年度武陟县西陶镇张武村道路硬化项目</t>
  </si>
  <si>
    <t>张武村</t>
  </si>
  <si>
    <t>新建C25混凝土道路2条路，厚度18厘米，共计2042平方米。其中南一街西段长167米，宽6米，18厘米厚，面积1002平方米；村东路长260米，宽4米，厚18厘米，面积1040平方米。</t>
  </si>
  <si>
    <t>小董乡</t>
  </si>
  <si>
    <t>2026年度武陟县小董乡南王村其他（排水管网）项目</t>
  </si>
  <si>
    <t>南王村</t>
  </si>
  <si>
    <t>1、新建兴旺路DN600mm波纹管污水管网605米，配套检查井12个、管道四通7个，配备铸铁井盖，
中粗砂垫层10厘米，破除18cm厚混凝土路面605平方米，恢复605米路面1米宽，0.18米厚，共计605平方米。
2、新建时三街DN400mm波纹管污水管网280米，配套检查井6个，配备铸铁井盖，中粗砂垫层10厘米，破除并恢复280米路面0.8米宽，0.14米厚</t>
  </si>
  <si>
    <t>2026年度武陟县小董乡朱村其他（排水管网）项目</t>
  </si>
  <si>
    <t>朱村</t>
  </si>
  <si>
    <t>1.新建C25混凝土道路长831米，共计4786平方米。其中南一街长312米，宽6米；中大街长119米，宽6米；西大街长400米，宽5.5米。
2.新建DN300mm波纹管长1252米，配套检查井36个，配套铸铁井盖。其中，南一街双侧DN300mm波纹管污水管网624米；中大街双侧DN300mm波纹管污水管网628米，恢复路面195平方米，0.14米厚。
3.新建DN500mm波纹管西大街单侧污水管网400米，配套检查井8个，配套铸铁井盖。</t>
  </si>
  <si>
    <t>2026年度武陟县小董乡朱村安全饮水项目</t>
  </si>
  <si>
    <t>新建饮水井一眼180米，材质高压混凝土焊接管，开孔600mm，内径280mm，配套7.5千瓦水泵，10
T压力罐，PE63饮水管道长1500米（中大街628米，南一街624米，西大路248米），PE110管道100米（学校100米），预留入户PE25管道共计150米（98户，每户1.5米）。</t>
  </si>
  <si>
    <t>2026年度武陟县小董乡磨庄通村道路项目</t>
  </si>
  <si>
    <t>磨庄村</t>
  </si>
  <si>
    <t>新建C25混凝土道路2条，厚0.18米，共计3870平方米，其中，中心西街长406米，6米宽；中心中街长229米，6米宽。
新建DN300mm混凝土承接管长697米，配套检查井24个，配套铸铁井盖。其中，中心中街双侧DN300mm混凝土承接管458米；南二中街单侧DN300mm混凝土承接管239米。</t>
  </si>
  <si>
    <t>大虹桥乡</t>
  </si>
  <si>
    <t>2026年度武陟县大虹桥乡南张村深水井项目</t>
  </si>
  <si>
    <t>南张村</t>
  </si>
  <si>
    <t>新打深水井200米，井管为φ325*8无缝钢管100m、φ273*8（含桥式滤水管）100m，含井台1座规格1.5x1.5x0.5，C25混凝土，填石英砂过滤。潜水泵200QJ10-109/7(含电缆)1台。</t>
  </si>
  <si>
    <t>2026年度武陟县大虹桥乡布庄村深水井项目</t>
  </si>
  <si>
    <t>布庄村</t>
  </si>
  <si>
    <t>2026年度武陟县大虹桥乡原和村深水井项目</t>
  </si>
  <si>
    <t>原和村</t>
  </si>
  <si>
    <t>詹店镇</t>
  </si>
  <si>
    <t>2026年度武陟县詹店镇詹西村排水管网项目</t>
  </si>
  <si>
    <t>詹西村</t>
  </si>
  <si>
    <t>新建500毫米波纹管2280米，其中：小康路双侧共长1460米，文化路单侧长820米（管沟挖深1000mm，挖宽700mm，管沟底部100mm厚粗砂垫层，每25米一个窨井。包含破除并恢复混凝土路面18公分厚）。</t>
  </si>
  <si>
    <t>谢旗营镇</t>
  </si>
  <si>
    <t>2026年度武陟县谢旗营镇张官滩村道路硬化项目</t>
  </si>
  <si>
    <t>张官滩村</t>
  </si>
  <si>
    <t>新建C25混凝土道路3条，厚度均为0.14米，共计3372平方米。其中：青年街长472米，宽6米；超前街长60米，宽6米；张家旺门前路长60米，宽3米。</t>
  </si>
  <si>
    <t>2026年度武陟县谢旗营镇宋庄村道路硬化项目</t>
  </si>
  <si>
    <t>宋庄村</t>
  </si>
  <si>
    <t>新建7条C25混凝土道路，共4082.8平方米。有6条厚0.14米，共2174.8平方米。其中：文明街东段长51米，宽6米；小北街东段长88米，宽5米；中间胡同南段长54米，宽2.6米；中间胡同北段长52米，宽3.2米；昌盛街西段长137米，宽6米；大队门口长50米，宽6米。有1条厚0.18米，共1908平方米，为村西南北路长318米，宽6米。</t>
  </si>
  <si>
    <t>2026年度武陟县谢旗营镇陈小段村道路硬化项目</t>
  </si>
  <si>
    <t>陈小段村</t>
  </si>
  <si>
    <t>新建3条C25混凝土道路，厚度均为0.14米，共3368平方米。其中：振兴西街长321米，宽4米；丰收路长372米，宽4米；振兴东街东段长149米，宽4米。</t>
  </si>
  <si>
    <t>龙源街道</t>
  </si>
  <si>
    <t>2026年度武陟县龙源街道任徐店村通村道路建设项目</t>
  </si>
  <si>
    <t>任徐店村</t>
  </si>
  <si>
    <t>新建C25混凝土道路2条。面积3380平方米，厚度0.14米。其中民兵路东五街东段长645米，宽4米，小计2580平方米；村西南北路长200米，宽4米，小计800平方米。新建排水管网825米。其中民兵路东五街排水管道长175米，双侧总长350米，DN500双壁波纹管。（包含切割原路面、破碎、清运、开挖、垃圾清运、回填、夯实、恢复0.8米宽路面。民兵路东五街东段至排污终端长475米，DN500水泥承插管，检查井5个（规格为内径0.8米，外径1.3米），圆形铸铁井盖，开挖沟槽深1.2米。</t>
  </si>
  <si>
    <t>2026年度武陟县龙源街道东仲许村通村道路建设项目</t>
  </si>
  <si>
    <t>东仲许村</t>
  </si>
  <si>
    <t>新建C25混凝土道路5条，面积4143.8平方米，厚度0.14米。其中向阳三街长160米宽6米，小计960平方米；向阳六街东段长116米，宽6米，小计696平方米，西段长131米，宽5.8米，小计759.8平方米；向阳八街长177米，宽6米，小计1062平方米；天水胡同长60米宽6米，小计360平方米；村北连接路长68米，宽4.5米，小计306平方米。新建排水管网长664米，其中向阳三街DN400双壁波纹管长160米；向阳六街DN400双壁波纹管247米；向阳八街DN400双壁波纹管长177米；天水胡同DN300双壁波纹管80米。以上管网含规格40cm*60cm铸铁雨水篦子18个，40cm*60cm检查井4座。沟槽开挖、砂石回填深1米。</t>
  </si>
  <si>
    <t>木城街道</t>
  </si>
  <si>
    <t>2026年度武陟县木城街道余原通村道路项目</t>
  </si>
  <si>
    <t>余原村</t>
  </si>
  <si>
    <t>新修C25混凝土道路11条，计4700.5平方米。东一街长88米，宽4米，厚0.14米；东二街长93米，宽4米，厚0.14米；东三街长95米，宽4米，厚0.14米；东四街长98米，宽4米，厚0.14米；东五街长105米，宽4.5米，厚0.14米；东十一街长60米，宽4米，厚0.14米；南三街长164米，宽4米，厚0.14米；南四街长281米，宽4米，厚0.14米；西二街长40米，宽5米，厚0.14米；西三街长65米，宽4米，厚0.14米；西四街长69米，宽4米，厚0.14米。新建排水管网（300mm波纹管）11条，共长1152米，30米一座检查井，宽60cm、深1m，砂垫层10cm，（破除不恢复路面），东一街长88米，东二街长93米，东三街长95米；东四街长98米，东五街长105米，东十一街长60米，南三街长164米，南四街长275米，西二街长40米，西三街长65米，西四街长69米。</t>
  </si>
  <si>
    <t>2026年度武陟县木城街道东关村通村道路项目</t>
  </si>
  <si>
    <t>东关村</t>
  </si>
  <si>
    <t>新新修C25混凝土道路3条，计1300.5平方米。三号街东段长115米，宽3.2米，厚0.18米；三号街西段长65米，宽3.2米，厚0.18米；四号街东段长140米，宽3.2米，厚0.18米；赵集体家东边胡同长79米，宽3.5米，厚0.18米。新建排水管网（300mm波纹管）1条，30米一座检查井，宽60cm、深1m，砂垫层10cm，（恢复路面，厚0.18米），赵集体家东边胡同排水管网，计50米。</t>
  </si>
  <si>
    <t>嘉应观镇</t>
  </si>
  <si>
    <t>2026年度武陟县嘉应观镇西营村背街小巷项目</t>
  </si>
  <si>
    <t>西营村</t>
  </si>
  <si>
    <t>新建14公分厚C25混凝土道路8条，共7331.55平方米。其中向阳大道长790米，宽5米；康乐三街长246米，宽4米；长青三街长245米，宽4.5米；兴旺街长88米，宽6米；保风街长52米，宽6米；小磊街50米，宽2.5米；向阳街长50米，宽3米；成群街长60米，宽3米。
  新建500毫米单侧波纹管道路一条（含窨井44个），向阳大道长400米。</t>
  </si>
  <si>
    <t>2026年度武陟县嘉应观镇范庄村通村道路硬化项目</t>
  </si>
  <si>
    <t>范庄村</t>
  </si>
  <si>
    <t>新建18公分厚C25混凝土道路2条，总面积共3382平方米。其中天桥路长700米，宽4米；幸福路北段长97米，宽6米。
新建300毫米单侧波纹管道路2条（恢复路面），总长380米。其中北二街长195米；北三街长185米。</t>
  </si>
  <si>
    <t>2026年度武陟县嘉应观镇刘村背街小巷项目</t>
  </si>
  <si>
    <t>刘村</t>
  </si>
  <si>
    <t>新建14公分厚C25混凝土道路11条，总长1036米，总面积共计4374平方米。其中治军街长45米,宽4米;战友街长56米,宽4米;顺来街长44米，宽4米；亚洲街长44米，宽4米；小四街长90米，宽4米；永军街长51米，宽4米；王满街长102米，宽4米；老牛街长90米，宽4米；刘海街长186米，宽4米；彦军街长213米，宽4米；尚德学校路长115米，宽6米。
  新建单侧直径300毫米双壁波纹管排水管网街道8条，总长833米。其中治军街长45米;战友街长56米;小四街长90米；永军街长51米；王满街长102米；老牛街长90米；刘海街长186米；彦军街长213米。</t>
  </si>
  <si>
    <r>
      <rPr>
        <sz val="14"/>
        <color theme="1"/>
        <rFont val="仿宋_GB2312"/>
        <charset val="134"/>
      </rPr>
      <t>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</t>
    </r>
  </si>
  <si>
    <r>
      <rPr>
        <sz val="14"/>
        <color theme="1"/>
        <rFont val="仿宋_GB2312"/>
        <charset val="134"/>
      </rPr>
      <t>2026年度武陟县圪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店镇冯村道路硬化项目</t>
    </r>
  </si>
  <si>
    <t>冯村</t>
  </si>
  <si>
    <t>新修C25混凝土道路5条，厚度0.14米，共计6445平方米。其中朝阳二街长448米，宽5.5米；朝阳西四街长220米，宽6米；朝阳五街长331米，宽6米；杨小磊街长50米，宽6米；高保亮街长75米，宽5米。</t>
  </si>
  <si>
    <r>
      <rPr>
        <sz val="14"/>
        <color theme="1"/>
        <rFont val="仿宋_GB2312"/>
        <charset val="134"/>
      </rPr>
      <t>2026年度武陟县圪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店镇秦伊村排水管网项目</t>
    </r>
  </si>
  <si>
    <t>秦伊村</t>
  </si>
  <si>
    <t>1、新修DN300波纹管排水管网1613米。其中（1）中心街DN300双侧波纹管网长676米(破除及恢复C25混凝土路面宽0.6米，厚0.14米)，成品塑料检查井22套；（2）新修朝阳街DN300单侧波纹管网长230米(破除及恢复C25混凝土路面宽0.6米，厚0.14米)，成品塑料检查7套；（3）新修文化街DN300双侧波纹管网长460米(破除及恢复C25混凝土路面宽0.6米，厚0.14米)，成品塑料检查井15套；（4）新修建设街DN300单侧波纹管网长247米(破除及恢复C25混凝土路面宽0.6米，厚0.14米)，成品塑料检查井8套；2、新修DN500波纹管排水管网450米。其中（1）村中东环路南段DN500单侧波纹管长75米(破除及恢复C25混凝土路面宽0.8米，厚0.14米)，成品塑料检查井2套；（2）新修村中西环路DN500单侧波纹管长375米（破除及恢复C25混凝土路面宽0.8米，厚0.14米），成品塑料检查井12套。</t>
  </si>
  <si>
    <r>
      <rPr>
        <sz val="14"/>
        <color theme="1"/>
        <rFont val="仿宋_GB2312"/>
        <charset val="134"/>
      </rPr>
      <t>2026年度武陟县圪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店镇圪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店村道路硬化项目</t>
    </r>
  </si>
  <si>
    <r>
      <rPr>
        <sz val="14"/>
        <color theme="1"/>
        <rFont val="仿宋_GB2312"/>
        <charset val="134"/>
      </rPr>
      <t>圪</t>
    </r>
    <r>
      <rPr>
        <sz val="14"/>
        <color theme="1"/>
        <rFont val="宋体"/>
        <charset val="134"/>
      </rPr>
      <t>垱</t>
    </r>
    <r>
      <rPr>
        <sz val="14"/>
        <color theme="1"/>
        <rFont val="仿宋_GB2312"/>
        <charset val="134"/>
      </rPr>
      <t>店村</t>
    </r>
  </si>
  <si>
    <t>1、新修厚度0.14米C25混凝土道路4条，共计2060平方米。其中；金光路长115米，宽5米；和平二街长220米，宽5米；裤裆南街长55米，宽4米；裤裆北街长55米，宽3米。2、新修管网5条。其中；陆爷庙路DN500水泥管网，长50米，检查井2个，不恢复路面；会场路DN500水泥管网，长160米，检查井4个，破除及恢复厚度0.18米宽度1米C25混凝土路面；和平二街DN400水泥管网，长220米，检查井6个，不恢复路面；金光路DN400水泥管网，长115米，检查井4个，不恢复路面；裤裆南街DN400水泥管网，长60米，检查井2个，不恢复路面。</t>
  </si>
  <si>
    <t>龙泉街道</t>
  </si>
  <si>
    <t>2026年度武陟县龙泉街道北贾村（排水管网项目）</t>
  </si>
  <si>
    <t>北贾村</t>
  </si>
  <si>
    <t>新建排水管网2条，小康一街东西双向长490米，检查井34眼，收水井34眼。采用内径500mm承插口式或平口钢筋混凝土水泥管，开挖沟槽水平深不低于0.8米，宽0.8米，砂石垫层0.09米厚，回填C25混凝土0.12米厚</t>
  </si>
  <si>
    <t>2026年度武陟县龙泉街道荆辛庄村（排水管网项目）</t>
  </si>
  <si>
    <t>荆辛庄村</t>
  </si>
  <si>
    <t>新建排水管网2条，南北一路双向766米，检查井28眼，收水井54眼。采用500mm水泥管，开挖沟槽0.8米宽，挖深1米，砂石垫层0.1米厚，破除混凝土路面不再恢复。</t>
  </si>
  <si>
    <t>2026年度武陟县龙泉街道东马曲村排水管网项目</t>
  </si>
  <si>
    <t>东马曲村</t>
  </si>
  <si>
    <t>新建康乐路排水管网1条635米，检查井26眼（规格φ700圆形砖砌，φ700铸铁井盖、65kg），收水井26眼（规格450×350，铸铁平篦）。采用DN400mm波纹管，沟宽0.6米，深1米，砂垫层0.1米厚，破除及恢复C25混凝土路面厚0.18米。</t>
  </si>
  <si>
    <t>三阳乡</t>
  </si>
  <si>
    <t>2026年度武陟县三阳乡东大原村道路硬化项目</t>
  </si>
  <si>
    <t>东大原村</t>
  </si>
  <si>
    <t>新建C25混凝土道路2条，厚0.14米，共3410平方米。其中：村东路长570米、宽5米，北大原街长140米、宽4米。新建排水管网1860米，其中：村东路1100米（规格400*415成品塑料检查井36个、DN400铸铁井盖）管道为φ400mm波纹管，沟宽60cm、深1m、砂垫层10cm，破除不恢复路面。正大街760米（规格300*315成品塑料检查井25个、DN300铸铁井盖）管道为φ300mm波纹管，沟宽60cm、深1m、砂垫层10cm，破除及恢复C25混凝土路面厚14cm。</t>
  </si>
  <si>
    <t>北郭乡</t>
  </si>
  <si>
    <t>2026年度武陟县北郭乡南古岗村排水管网项目</t>
  </si>
  <si>
    <t>南古岗村</t>
  </si>
  <si>
    <t>1.铺设型号为DN500水泥管344米，新建铁盖渗水井9口，管网铺设开挖沟槽宽0.7米，深1米，砂石垫层 0.1米，不破除、不恢复；其中东风街344米。
2.铺设型号为DN300双壁波纹管1764米，新建铁盖渗水井56口，管网铺设开挖沟槽宽0.5米，深1米，砂石垫层 0.1米，破除带恢复；其中和平街北侧436米、和平街南侧436米、东风街北侧446米、东风街南侧446米。</t>
  </si>
  <si>
    <t>2026年度武陟县北郭乡解封村排水管网项目</t>
  </si>
  <si>
    <t>解封村</t>
  </si>
  <si>
    <t>铺设型号为DN300双壁波纹管2408米，新建铁盖渗水井91口，管网铺设开挖沟槽宽0.5米，深1米，砂石垫层 0.1米，破除带恢复；其中幸福一街338米、幸福二街432米、幸福三街435米、幸福四街100米、光明东街北侧231米、光明东街南侧400米、光明东街过路管7米、创新东街228米、村委会门前140米、村东路61米、庙前胡同36米。</t>
  </si>
  <si>
    <t>2026年度武陟县北郭乡蔡庄村通村道路项目</t>
  </si>
  <si>
    <t>蔡庄村</t>
  </si>
  <si>
    <t>硬化道路10条，共3011.6平方米，厚度14公分，混凝土强度C25。其中2米宽的路有：四组刘有福西87米；其中2.4米宽的路有：四组朱东生西87米、刘转出西87米；其中2.5米宽的路有：七队出村路300米、八队出村路300米；其中4米宽的路有：杨小安东100米、三组张小红西24米、杨广才30米、刘金钟门前46米、冯小利30米。</t>
  </si>
  <si>
    <t>2026年度武陟县北郭乡西草亭村通村道路项目</t>
  </si>
  <si>
    <t>西草亭村</t>
  </si>
  <si>
    <t>硬化村内道路5条，共6761平方米，混凝土强度C25。1.厚度14公分的路分别为：育杰街长266米，宽5米，村西路长164米，宽4.5米，和平街长260米，宽4米，远方街长72米，宽4米。2.厚度18公分的路为：村北进村路长673米，宽5米。</t>
  </si>
  <si>
    <t>2026年度武陟县北郭乡罗作村通村道路项目</t>
  </si>
  <si>
    <t>罗作村</t>
  </si>
  <si>
    <t>硬化村内道路5条，共4737平方米，厚度18公分，混凝土强度C25。
分别为：腾飞东街长125米、宽4米，和平西街长102米、宽4.5米，村北路长406米、宽5米，村南路长202米、宽5米，富豪东街长123米、宽6米。</t>
  </si>
  <si>
    <t>木栾街道</t>
  </si>
  <si>
    <t>2026年度武陟县木栾街道大城村背街小巷硬化项目</t>
  </si>
  <si>
    <t>大城村</t>
  </si>
  <si>
    <t>1.新建12街C25混凝土道路1条，长620米，宽6米，厚0.18米，总计3720平方米。2.新建管网2条，总长1456米。其中新建9街DN400排水管网长1344米，路面破除后恢复，开挖沟槽宽0.6米，深1米，砂垫层0.1米，阴水井40个；新建8街东DN400排水管网长112米，路面破除后恢复，开挖沟槽宽0.6米，深1米，砂垫层0.1米，阴水井2个。</t>
  </si>
  <si>
    <t>乔庙镇</t>
  </si>
  <si>
    <t>2026年度武陟县乔庙镇冯丈村道路硬化项目</t>
  </si>
  <si>
    <t>冯丈村</t>
  </si>
  <si>
    <t>新建C25混凝土道路2条，厚0.18米，共计1464平方米。其中：宝芳街东段长77米，宽6米；德信街中段长167米，宽6米。新建DN400双壁波纹管排水管网长570米（宽60cm、深1m、砂垫层10cm、不破除及恢复路面。）古阳街单侧总长570米，36个检查井。</t>
  </si>
  <si>
    <t>2026年度武陟县乔庙镇宋陵村道路硬化项目</t>
  </si>
  <si>
    <t>宋陵村</t>
  </si>
  <si>
    <t>新建C25混凝土道路3条，厚0.14米，共计7326平方米。其中：向阳二街长741米，宽6米；跃进西街长234米，宽6米；胜利西街长246米、宽6米。</t>
  </si>
  <si>
    <t>2026年度武陟县乔庙镇詹堤村道路硬化项目</t>
  </si>
  <si>
    <t>詹堤村</t>
  </si>
  <si>
    <t>新建C25混凝土道路8条，厚0.14米，共计7308平方米。其中：胜利街东长33米，宽6米；生活街东长33米，宽6米；朝阳街中段长77米，宽6米；南北富民巷长375米，宽3米；南北和谐巷长375米，宽3米；教育街长639米，宽6米；胜利街西长48米，宽3.5米；健康街东段长33米，宽6米。</t>
  </si>
  <si>
    <t>2026年度武陟县乔庙镇黄村道路硬化项目</t>
  </si>
  <si>
    <t>黄村</t>
  </si>
  <si>
    <t>新建C25混凝土道路22条，厚0.18米，总面积6795平方米。红星一街长57米，宽3米；黄军利巷长77米，宽3米；和平五街长85米，宽4米；和平三街长59米，宽4米；和平一街长50米，宽4米；陈斗来胡同长80米，宽3米；小有胡同长100米，宽2.5米；跃进路长90米，宽3米；薛万英胡同长81米，宽3米；薛东东胡同长66米，宽2.5米；红星四街长118米，宽3米；张家虎胡同长60米，宽3.5米；海南一巷长82米，宽3.5米；黄跟全路长70米，宽3米；幸福街长259米，宽5米；和平二街长136米，宽4米；马成旺路长51米，宽6米；鲁来金路长56米，宽6米；九组入村路长64米，宽6米；陈小郭路长50米，宽3.5米；大队南屋后胡同长44米，宽4米；复兴路北段长43米，宽4米。</t>
  </si>
  <si>
    <t>2026年度武陟县乔庙镇孟村道路硬化项目</t>
  </si>
  <si>
    <t>孟村</t>
  </si>
  <si>
    <t>新建C25混凝土道路5条，厚0.18米，共计3220平方米。其中：河北街长380米，宽6米；北二西街长60米，宽6米；大队对面路长40米，宽5米；南三东街长39米，宽5米；和平一巷长37米，宽5米。</t>
  </si>
  <si>
    <t>2026年度武陟县乔庙镇马村道路硬化项目</t>
  </si>
  <si>
    <t>马村</t>
  </si>
  <si>
    <t>新建C25混凝土道路5条，厚0.18米，共计2036平方米。其中南三街西段长105米，宽6米；南三街东段长29米，宽5米；幸福街长133米，宽5米；北一街长57米，宽4米；南三街中段长92米，宽4米。</t>
  </si>
  <si>
    <t>2026年度武陟县乔庙镇前赵村道路硬化项目</t>
  </si>
  <si>
    <t>前赵村</t>
  </si>
  <si>
    <t>新建C25混凝土道路5条，厚度0.18米，总面积1495平方米。其中旭日路北段长103米，宽6米；隆兴路北段长100米，宽4米；向阳六街东段长51米，宽4米；向阳二街东段长50米，宽3.5米；伟利胡同长35米，宽2.8米。</t>
  </si>
  <si>
    <t>2026年度武陟县乔庙镇关王庙村道路硬化项目</t>
  </si>
  <si>
    <t>关王庙村</t>
  </si>
  <si>
    <t>新建C25混凝土道路1条，厚0.18米，总面积2125平方米。村西环乡路长425米，宽5米。</t>
  </si>
  <si>
    <t>2026年度武陟县乔庙镇前冯堤村道路硬化项目</t>
  </si>
  <si>
    <t>前冯堤村</t>
  </si>
  <si>
    <t>新建C25混凝土道路2条，厚0.18米，共计3060平方米。其中：村东入村路长119米，宽6米；村西入村路长391米，宽6米。</t>
  </si>
  <si>
    <t>2026年度武陟县乔庙镇杨洼一街村道路硬化项目</t>
  </si>
  <si>
    <t>杨洼一街</t>
  </si>
  <si>
    <t>新建C25混凝土道路1条，厚0.18米，总面积5088平方米。其中：一号路长848米，宽6米。</t>
  </si>
  <si>
    <t>2026年度武陟县乔庙镇杨洼三街村其他（污水管网）项目</t>
  </si>
  <si>
    <t>杨洼三街</t>
  </si>
  <si>
    <t>新建DN600水泥管排水管网长1216米（宽1m、深1.5m、砂垫层10cm、恢复0.14米厚路面。）：南北大街双侧总长1216米，50个检查井。</t>
  </si>
  <si>
    <t>2026年度武陟县乔庙镇后赵村其他（污水管网）项目</t>
  </si>
  <si>
    <t>后赵村</t>
  </si>
  <si>
    <t>新建DN400双壁波纹管排水管网长2040米（宽60cm、深1m、砂垫层10cm、恢复0.14米厚路面）其中：付村大街双侧总长876米，后赵前街双侧总长1164米，共127个检查井。</t>
  </si>
  <si>
    <t>大封镇</t>
  </si>
  <si>
    <t>2026年度武陟县大封镇驾部一村通村道路项目</t>
  </si>
  <si>
    <t>驾部一村</t>
  </si>
  <si>
    <t>新修C25混凝土道路5条，长586米，共2820平方米。其中南街长268米，宽5米，18公分厚；永圣街长110米，宽4米，14公分厚；出村路长88米，宽5米，18公分厚；幸福街长60米，宽5米，18公分厚；志红胡同长60米，宽5米，18公分厚。</t>
  </si>
  <si>
    <t>2026年度武陟县大封镇后孔村村通村道路项目</t>
  </si>
  <si>
    <t>后孔村</t>
  </si>
  <si>
    <t>新修C25混凝土道路5条，长569米，厚18公分，共2767平方米。其中水塔路长97米，宽5米；北四街中段长185米，宽5米；北一街中段长131米，宽5米；胜利胡同长32米，宽4.5米；北五街东段长124米，宽4.5米。</t>
  </si>
  <si>
    <t>2026年度武陟县大封镇大司马村通村道路项目</t>
  </si>
  <si>
    <t>大司马村</t>
  </si>
  <si>
    <t>新修C25混凝土道路6条，长816米，厚18公分，共3521平方米。其中校南路长100米，宽4米；南通东路长120米，宽5米；北一街长116米，宽4.5米；校西路长138米（其中108米宽4.5米，30米宽3米）；兴盛街长220米，宽4.5米；丁字路长122米（其中东西段长55米，宽3米；南北段长67米，宽4米）。</t>
  </si>
  <si>
    <t>2026年度武陟县大封镇寨上村通村道路项目</t>
  </si>
  <si>
    <t>寨上村</t>
  </si>
  <si>
    <t>新修C25混凝土道路5条，长656米，宽4米，厚14公分，共2624平方米。其中东九街长90米；西二街长111米；东十一街长97米；西二环路长235米；西十街长123米。新修东三环路两侧双壁波纹管排水管网720米（双壁波纹管DN400，破除恢复路面厚0.14米，开挖沟槽宽0.6米、深1-1.5m、砂垫层0.1米，30米一口井，铸铁井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</si>
</sst>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6"/>
      <name val="仿宋_GB2312"/>
      <charset val="134"/>
    </font>
    <font>
      <sz val="28"/>
      <color theme="1"/>
      <name val="方正小标宋简体"/>
      <charset val="134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6"/>
      <name val="Times New Roman"/>
      <charset val="134"/>
    </font>
    <font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zoomScale="80" zoomScaleNormal="80" workbookViewId="0">
      <pane ySplit="4" topLeftCell="A5" activePane="bottomLeft" state="frozen"/>
      <selection/>
      <selection pane="bottomLeft" activeCell="G7" sqref="G7"/>
    </sheetView>
  </sheetViews>
  <sheetFormatPr defaultColWidth="9.64166666666667" defaultRowHeight="20.25"/>
  <cols>
    <col min="1" max="1" width="7.18333333333333" style="1" customWidth="1"/>
    <col min="2" max="2" width="11.3833333333333" style="5" customWidth="1"/>
    <col min="3" max="3" width="37.5916666666667" style="1" customWidth="1"/>
    <col min="4" max="4" width="13.2833333333333" style="6" customWidth="1"/>
    <col min="5" max="5" width="15.625" style="6" customWidth="1"/>
    <col min="6" max="6" width="16.5583333333333" style="6" customWidth="1"/>
    <col min="7" max="7" width="94.2333333333333" style="6" customWidth="1"/>
    <col min="8" max="8" width="12.2583333333333" style="7" customWidth="1"/>
    <col min="9" max="9" width="11.0916666666667" style="8" customWidth="1"/>
    <col min="10" max="10" width="13.8583333333333" style="9" customWidth="1"/>
    <col min="11" max="11" width="14.375" style="6"/>
    <col min="12" max="12" width="13.275" style="6" customWidth="1"/>
    <col min="13" max="13" width="13.5916666666667" style="6" customWidth="1"/>
    <col min="14" max="14" width="14.8333333333333" style="6" customWidth="1"/>
    <col min="15" max="16384" width="9.64166666666667" style="1"/>
  </cols>
  <sheetData>
    <row r="1" s="1" customFormat="1" ht="37" customHeight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="1" customFormat="1" ht="20" customHeight="1" spans="1:14">
      <c r="A2" s="11" t="s">
        <v>1</v>
      </c>
      <c r="B2" s="11" t="s">
        <v>2</v>
      </c>
      <c r="C2" s="11" t="s">
        <v>3</v>
      </c>
      <c r="D2" s="11"/>
      <c r="E2" s="11"/>
      <c r="F2" s="11"/>
      <c r="G2" s="11" t="s">
        <v>4</v>
      </c>
      <c r="H2" s="12" t="s">
        <v>5</v>
      </c>
      <c r="I2" s="13"/>
      <c r="J2" s="14" t="s">
        <v>6</v>
      </c>
      <c r="K2" s="14"/>
      <c r="L2" s="14"/>
      <c r="M2" s="14"/>
      <c r="N2" s="14"/>
    </row>
    <row r="3" s="1" customFormat="1" ht="39" customHeight="1" spans="1:14">
      <c r="A3" s="11"/>
      <c r="B3" s="11"/>
      <c r="C3" s="11" t="s">
        <v>7</v>
      </c>
      <c r="D3" s="11" t="s">
        <v>8</v>
      </c>
      <c r="E3" s="13" t="s">
        <v>9</v>
      </c>
      <c r="F3" s="13" t="s">
        <v>10</v>
      </c>
      <c r="G3" s="11"/>
      <c r="H3" s="11" t="s">
        <v>11</v>
      </c>
      <c r="I3" s="15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7" t="s">
        <v>17</v>
      </c>
    </row>
    <row r="4" s="2" customFormat="1" ht="42" customHeight="1" spans="1:14">
      <c r="A4" s="11" t="s">
        <v>18</v>
      </c>
      <c r="B4" s="11"/>
      <c r="C4" s="11"/>
      <c r="D4" s="11"/>
      <c r="E4" s="11"/>
      <c r="F4" s="11"/>
      <c r="G4" s="11"/>
      <c r="H4" s="18">
        <f t="shared" ref="H4:N4" si="0">SUM(H5:H55)</f>
        <v>1733.5</v>
      </c>
      <c r="I4" s="18">
        <f t="shared" si="0"/>
        <v>1733.5</v>
      </c>
      <c r="J4" s="18">
        <f t="shared" si="0"/>
        <v>1733.5</v>
      </c>
      <c r="K4" s="18">
        <f t="shared" si="0"/>
        <v>116.5</v>
      </c>
      <c r="L4" s="18">
        <f t="shared" si="0"/>
        <v>497</v>
      </c>
      <c r="M4" s="18">
        <f t="shared" si="0"/>
        <v>253</v>
      </c>
      <c r="N4" s="18">
        <f t="shared" si="0"/>
        <v>867</v>
      </c>
    </row>
    <row r="5" s="3" customFormat="1" ht="131.25" spans="1:14">
      <c r="A5" s="19">
        <v>1</v>
      </c>
      <c r="B5" s="19" t="s">
        <v>19</v>
      </c>
      <c r="C5" s="20" t="s">
        <v>20</v>
      </c>
      <c r="D5" s="21" t="s">
        <v>21</v>
      </c>
      <c r="E5" s="19" t="s">
        <v>22</v>
      </c>
      <c r="F5" s="19" t="s">
        <v>23</v>
      </c>
      <c r="G5" s="22" t="s">
        <v>24</v>
      </c>
      <c r="H5" s="19">
        <v>54</v>
      </c>
      <c r="I5" s="21">
        <v>54</v>
      </c>
      <c r="J5" s="21">
        <f>K5+L5+M5+N5</f>
        <v>54</v>
      </c>
      <c r="K5" s="23"/>
      <c r="L5" s="23"/>
      <c r="M5" s="23"/>
      <c r="N5" s="23">
        <v>54</v>
      </c>
    </row>
    <row r="6" s="3" customFormat="1" ht="112.5" spans="1:14">
      <c r="A6" s="19">
        <v>2</v>
      </c>
      <c r="B6" s="19" t="s">
        <v>19</v>
      </c>
      <c r="C6" s="20" t="s">
        <v>25</v>
      </c>
      <c r="D6" s="21" t="s">
        <v>21</v>
      </c>
      <c r="E6" s="19" t="s">
        <v>22</v>
      </c>
      <c r="F6" s="19" t="s">
        <v>26</v>
      </c>
      <c r="G6" s="22" t="s">
        <v>27</v>
      </c>
      <c r="H6" s="19">
        <v>51</v>
      </c>
      <c r="I6" s="21">
        <v>51</v>
      </c>
      <c r="J6" s="21">
        <f t="shared" ref="J6:J37" si="1">K6+L6+M6+N6</f>
        <v>51</v>
      </c>
      <c r="K6" s="23"/>
      <c r="L6" s="23"/>
      <c r="M6" s="23"/>
      <c r="N6" s="23">
        <v>51</v>
      </c>
    </row>
    <row r="7" s="3" customFormat="1" ht="37.5" spans="1:14">
      <c r="A7" s="19">
        <v>3</v>
      </c>
      <c r="B7" s="19" t="s">
        <v>19</v>
      </c>
      <c r="C7" s="20" t="s">
        <v>28</v>
      </c>
      <c r="D7" s="21" t="s">
        <v>21</v>
      </c>
      <c r="E7" s="19" t="s">
        <v>22</v>
      </c>
      <c r="F7" s="19" t="s">
        <v>29</v>
      </c>
      <c r="G7" s="22" t="s">
        <v>30</v>
      </c>
      <c r="H7" s="19">
        <v>21</v>
      </c>
      <c r="I7" s="21">
        <v>21</v>
      </c>
      <c r="J7" s="21">
        <f t="shared" si="1"/>
        <v>21</v>
      </c>
      <c r="K7" s="23"/>
      <c r="L7" s="23"/>
      <c r="M7" s="23"/>
      <c r="N7" s="23">
        <v>21</v>
      </c>
    </row>
    <row r="8" s="3" customFormat="1" ht="56.25" spans="1:14">
      <c r="A8" s="19">
        <v>4</v>
      </c>
      <c r="B8" s="19" t="s">
        <v>19</v>
      </c>
      <c r="C8" s="20" t="s">
        <v>31</v>
      </c>
      <c r="D8" s="21" t="s">
        <v>21</v>
      </c>
      <c r="E8" s="19" t="s">
        <v>22</v>
      </c>
      <c r="F8" s="19" t="s">
        <v>32</v>
      </c>
      <c r="G8" s="22" t="s">
        <v>33</v>
      </c>
      <c r="H8" s="19">
        <v>17</v>
      </c>
      <c r="I8" s="21">
        <v>17</v>
      </c>
      <c r="J8" s="21">
        <f t="shared" si="1"/>
        <v>17</v>
      </c>
      <c r="K8" s="23"/>
      <c r="L8" s="23"/>
      <c r="M8" s="23"/>
      <c r="N8" s="23">
        <v>17</v>
      </c>
    </row>
    <row r="9" s="3" customFormat="1" ht="112.5" spans="1:14">
      <c r="A9" s="19">
        <v>5</v>
      </c>
      <c r="B9" s="19" t="s">
        <v>34</v>
      </c>
      <c r="C9" s="20" t="s">
        <v>35</v>
      </c>
      <c r="D9" s="21" t="s">
        <v>21</v>
      </c>
      <c r="E9" s="19" t="s">
        <v>22</v>
      </c>
      <c r="F9" s="19" t="s">
        <v>36</v>
      </c>
      <c r="G9" s="22" t="s">
        <v>37</v>
      </c>
      <c r="H9" s="19">
        <v>26</v>
      </c>
      <c r="I9" s="21">
        <v>26</v>
      </c>
      <c r="J9" s="21">
        <f t="shared" si="1"/>
        <v>26</v>
      </c>
      <c r="K9" s="23"/>
      <c r="L9" s="23"/>
      <c r="M9" s="23"/>
      <c r="N9" s="23">
        <v>26</v>
      </c>
    </row>
    <row r="10" s="3" customFormat="1" ht="133" customHeight="1" spans="1:14">
      <c r="A10" s="19">
        <v>6</v>
      </c>
      <c r="B10" s="19" t="s">
        <v>34</v>
      </c>
      <c r="C10" s="20" t="s">
        <v>38</v>
      </c>
      <c r="D10" s="21" t="s">
        <v>21</v>
      </c>
      <c r="E10" s="19" t="s">
        <v>22</v>
      </c>
      <c r="F10" s="19" t="s">
        <v>39</v>
      </c>
      <c r="G10" s="22" t="s">
        <v>40</v>
      </c>
      <c r="H10" s="19">
        <v>58.5</v>
      </c>
      <c r="I10" s="21">
        <v>58.5</v>
      </c>
      <c r="J10" s="21">
        <f t="shared" si="1"/>
        <v>58.5</v>
      </c>
      <c r="K10" s="23"/>
      <c r="L10" s="23">
        <v>58.5</v>
      </c>
      <c r="M10" s="23"/>
      <c r="N10" s="23"/>
    </row>
    <row r="11" s="3" customFormat="1" ht="93.75" spans="1:14">
      <c r="A11" s="19">
        <v>7</v>
      </c>
      <c r="B11" s="19" t="s">
        <v>34</v>
      </c>
      <c r="C11" s="20" t="s">
        <v>41</v>
      </c>
      <c r="D11" s="21" t="s">
        <v>21</v>
      </c>
      <c r="E11" s="19" t="s">
        <v>22</v>
      </c>
      <c r="F11" s="19" t="s">
        <v>39</v>
      </c>
      <c r="G11" s="22" t="s">
        <v>42</v>
      </c>
      <c r="H11" s="19">
        <v>14.5</v>
      </c>
      <c r="I11" s="21">
        <v>14.5</v>
      </c>
      <c r="J11" s="21">
        <f t="shared" si="1"/>
        <v>14.5</v>
      </c>
      <c r="K11" s="23"/>
      <c r="L11" s="23">
        <v>14.5</v>
      </c>
      <c r="M11" s="23"/>
      <c r="N11" s="23"/>
    </row>
    <row r="12" s="3" customFormat="1" ht="75" spans="1:14">
      <c r="A12" s="19">
        <v>8</v>
      </c>
      <c r="B12" s="19" t="s">
        <v>34</v>
      </c>
      <c r="C12" s="20" t="s">
        <v>43</v>
      </c>
      <c r="D12" s="21" t="s">
        <v>21</v>
      </c>
      <c r="E12" s="19" t="s">
        <v>22</v>
      </c>
      <c r="F12" s="19" t="s">
        <v>44</v>
      </c>
      <c r="G12" s="22" t="s">
        <v>45</v>
      </c>
      <c r="H12" s="19">
        <v>40</v>
      </c>
      <c r="I12" s="21">
        <v>40</v>
      </c>
      <c r="J12" s="21">
        <f t="shared" si="1"/>
        <v>40</v>
      </c>
      <c r="K12" s="23"/>
      <c r="L12" s="23">
        <v>40</v>
      </c>
      <c r="M12" s="23"/>
      <c r="N12" s="23"/>
    </row>
    <row r="13" s="4" customFormat="1" ht="56.25" spans="1:14">
      <c r="A13" s="19">
        <v>9</v>
      </c>
      <c r="B13" s="21" t="s">
        <v>46</v>
      </c>
      <c r="C13" s="24" t="s">
        <v>47</v>
      </c>
      <c r="D13" s="21" t="s">
        <v>21</v>
      </c>
      <c r="E13" s="21" t="s">
        <v>22</v>
      </c>
      <c r="F13" s="21" t="s">
        <v>48</v>
      </c>
      <c r="G13" s="25" t="s">
        <v>49</v>
      </c>
      <c r="H13" s="21">
        <v>13</v>
      </c>
      <c r="I13" s="21">
        <v>13</v>
      </c>
      <c r="J13" s="21">
        <f t="shared" si="1"/>
        <v>13</v>
      </c>
      <c r="K13" s="23"/>
      <c r="L13" s="26"/>
      <c r="M13" s="26"/>
      <c r="N13" s="26">
        <v>13</v>
      </c>
    </row>
    <row r="14" s="3" customFormat="1" ht="56.25" spans="1:14">
      <c r="A14" s="19">
        <v>10</v>
      </c>
      <c r="B14" s="21" t="s">
        <v>46</v>
      </c>
      <c r="C14" s="24" t="s">
        <v>50</v>
      </c>
      <c r="D14" s="21" t="s">
        <v>21</v>
      </c>
      <c r="E14" s="21" t="s">
        <v>22</v>
      </c>
      <c r="F14" s="21" t="s">
        <v>51</v>
      </c>
      <c r="G14" s="25" t="s">
        <v>49</v>
      </c>
      <c r="H14" s="21">
        <v>13</v>
      </c>
      <c r="I14" s="21">
        <v>13</v>
      </c>
      <c r="J14" s="21">
        <f t="shared" si="1"/>
        <v>13</v>
      </c>
      <c r="K14" s="23"/>
      <c r="L14" s="23"/>
      <c r="M14" s="23"/>
      <c r="N14" s="23">
        <v>13</v>
      </c>
    </row>
    <row r="15" s="3" customFormat="1" ht="56.25" spans="1:14">
      <c r="A15" s="19">
        <v>11</v>
      </c>
      <c r="B15" s="21" t="s">
        <v>46</v>
      </c>
      <c r="C15" s="24" t="s">
        <v>52</v>
      </c>
      <c r="D15" s="21" t="s">
        <v>21</v>
      </c>
      <c r="E15" s="21" t="s">
        <v>22</v>
      </c>
      <c r="F15" s="21" t="s">
        <v>53</v>
      </c>
      <c r="G15" s="25" t="s">
        <v>49</v>
      </c>
      <c r="H15" s="21">
        <v>13</v>
      </c>
      <c r="I15" s="21">
        <v>13</v>
      </c>
      <c r="J15" s="21">
        <f t="shared" si="1"/>
        <v>13</v>
      </c>
      <c r="K15" s="23"/>
      <c r="L15" s="23"/>
      <c r="M15" s="23"/>
      <c r="N15" s="23">
        <v>13</v>
      </c>
    </row>
    <row r="16" s="3" customFormat="1" ht="56.25" spans="1:14">
      <c r="A16" s="19">
        <v>12</v>
      </c>
      <c r="B16" s="21" t="s">
        <v>54</v>
      </c>
      <c r="C16" s="21" t="s">
        <v>55</v>
      </c>
      <c r="D16" s="21" t="s">
        <v>21</v>
      </c>
      <c r="E16" s="21" t="s">
        <v>22</v>
      </c>
      <c r="F16" s="21" t="s">
        <v>56</v>
      </c>
      <c r="G16" s="21" t="s">
        <v>57</v>
      </c>
      <c r="H16" s="21">
        <v>56</v>
      </c>
      <c r="I16" s="27">
        <v>56</v>
      </c>
      <c r="J16" s="21">
        <f t="shared" si="1"/>
        <v>56</v>
      </c>
      <c r="K16" s="23">
        <v>56</v>
      </c>
      <c r="L16" s="23"/>
      <c r="M16" s="23"/>
      <c r="N16" s="23"/>
    </row>
    <row r="17" s="3" customFormat="1" ht="37.5" spans="1:14">
      <c r="A17" s="19">
        <v>13</v>
      </c>
      <c r="B17" s="19" t="s">
        <v>58</v>
      </c>
      <c r="C17" s="20" t="s">
        <v>59</v>
      </c>
      <c r="D17" s="21" t="s">
        <v>21</v>
      </c>
      <c r="E17" s="19" t="s">
        <v>22</v>
      </c>
      <c r="F17" s="19" t="s">
        <v>60</v>
      </c>
      <c r="G17" s="22" t="s">
        <v>61</v>
      </c>
      <c r="H17" s="19">
        <v>23</v>
      </c>
      <c r="I17" s="23">
        <v>23</v>
      </c>
      <c r="J17" s="21">
        <f t="shared" si="1"/>
        <v>23</v>
      </c>
      <c r="K17" s="23"/>
      <c r="L17" s="23">
        <v>23</v>
      </c>
      <c r="M17" s="23"/>
      <c r="N17" s="23"/>
    </row>
    <row r="18" s="3" customFormat="1" ht="75" spans="1:14">
      <c r="A18" s="19">
        <v>14</v>
      </c>
      <c r="B18" s="19" t="s">
        <v>58</v>
      </c>
      <c r="C18" s="20" t="s">
        <v>62</v>
      </c>
      <c r="D18" s="21" t="s">
        <v>21</v>
      </c>
      <c r="E18" s="19" t="s">
        <v>22</v>
      </c>
      <c r="F18" s="19" t="s">
        <v>63</v>
      </c>
      <c r="G18" s="22" t="s">
        <v>64</v>
      </c>
      <c r="H18" s="19">
        <v>30</v>
      </c>
      <c r="I18" s="23">
        <v>30</v>
      </c>
      <c r="J18" s="21">
        <f t="shared" si="1"/>
        <v>30</v>
      </c>
      <c r="K18" s="23"/>
      <c r="L18" s="23">
        <v>30</v>
      </c>
      <c r="M18" s="23"/>
      <c r="N18" s="23"/>
    </row>
    <row r="19" s="3" customFormat="1" ht="37.5" spans="1:14">
      <c r="A19" s="19">
        <v>15</v>
      </c>
      <c r="B19" s="19" t="s">
        <v>58</v>
      </c>
      <c r="C19" s="20" t="s">
        <v>65</v>
      </c>
      <c r="D19" s="21" t="s">
        <v>21</v>
      </c>
      <c r="E19" s="19" t="s">
        <v>22</v>
      </c>
      <c r="F19" s="19" t="s">
        <v>66</v>
      </c>
      <c r="G19" s="22" t="s">
        <v>67</v>
      </c>
      <c r="H19" s="19">
        <v>23</v>
      </c>
      <c r="I19" s="23">
        <v>23</v>
      </c>
      <c r="J19" s="21">
        <f t="shared" si="1"/>
        <v>23</v>
      </c>
      <c r="K19" s="23"/>
      <c r="L19" s="23">
        <v>23</v>
      </c>
      <c r="M19" s="23"/>
      <c r="N19" s="23"/>
    </row>
    <row r="20" s="3" customFormat="1" ht="112.5" spans="1:14">
      <c r="A20" s="19">
        <v>16</v>
      </c>
      <c r="B20" s="19" t="s">
        <v>68</v>
      </c>
      <c r="C20" s="20" t="s">
        <v>69</v>
      </c>
      <c r="D20" s="21" t="s">
        <v>21</v>
      </c>
      <c r="E20" s="19" t="s">
        <v>22</v>
      </c>
      <c r="F20" s="19" t="s">
        <v>70</v>
      </c>
      <c r="G20" s="20" t="s">
        <v>71</v>
      </c>
      <c r="H20" s="19">
        <v>46</v>
      </c>
      <c r="I20" s="23">
        <v>46</v>
      </c>
      <c r="J20" s="21">
        <f t="shared" si="1"/>
        <v>46</v>
      </c>
      <c r="K20" s="23"/>
      <c r="L20" s="23"/>
      <c r="M20" s="23"/>
      <c r="N20" s="23">
        <v>46</v>
      </c>
    </row>
    <row r="21" s="3" customFormat="1" ht="150" spans="1:14">
      <c r="A21" s="19">
        <v>17</v>
      </c>
      <c r="B21" s="19" t="s">
        <v>68</v>
      </c>
      <c r="C21" s="20" t="s">
        <v>72</v>
      </c>
      <c r="D21" s="21" t="s">
        <v>21</v>
      </c>
      <c r="E21" s="19" t="s">
        <v>22</v>
      </c>
      <c r="F21" s="19" t="s">
        <v>73</v>
      </c>
      <c r="G21" s="22" t="s">
        <v>74</v>
      </c>
      <c r="H21" s="19">
        <v>40</v>
      </c>
      <c r="I21" s="23">
        <v>40</v>
      </c>
      <c r="J21" s="21">
        <f t="shared" si="1"/>
        <v>40</v>
      </c>
      <c r="K21" s="23"/>
      <c r="L21" s="23">
        <v>40</v>
      </c>
      <c r="M21" s="23"/>
      <c r="N21" s="23"/>
    </row>
    <row r="22" s="3" customFormat="1" ht="168.75" spans="1:14">
      <c r="A22" s="19">
        <v>18</v>
      </c>
      <c r="B22" s="21" t="s">
        <v>75</v>
      </c>
      <c r="C22" s="24" t="s">
        <v>76</v>
      </c>
      <c r="D22" s="21" t="s">
        <v>21</v>
      </c>
      <c r="E22" s="21" t="s">
        <v>22</v>
      </c>
      <c r="F22" s="21" t="s">
        <v>77</v>
      </c>
      <c r="G22" s="24" t="s">
        <v>78</v>
      </c>
      <c r="H22" s="21">
        <v>54.5</v>
      </c>
      <c r="I22" s="23">
        <v>54.5</v>
      </c>
      <c r="J22" s="21">
        <f t="shared" si="1"/>
        <v>54.5</v>
      </c>
      <c r="K22" s="23"/>
      <c r="L22" s="23">
        <v>54.5</v>
      </c>
      <c r="M22" s="23"/>
      <c r="N22" s="23"/>
    </row>
    <row r="23" s="3" customFormat="1" ht="93.75" spans="1:14">
      <c r="A23" s="19">
        <v>19</v>
      </c>
      <c r="B23" s="19" t="s">
        <v>75</v>
      </c>
      <c r="C23" s="20" t="s">
        <v>79</v>
      </c>
      <c r="D23" s="21" t="s">
        <v>21</v>
      </c>
      <c r="E23" s="19" t="s">
        <v>22</v>
      </c>
      <c r="F23" s="19" t="s">
        <v>80</v>
      </c>
      <c r="G23" s="22" t="s">
        <v>81</v>
      </c>
      <c r="H23" s="19">
        <v>12.5</v>
      </c>
      <c r="I23" s="23">
        <v>12.5</v>
      </c>
      <c r="J23" s="21">
        <f t="shared" si="1"/>
        <v>12.5</v>
      </c>
      <c r="K23" s="23"/>
      <c r="L23" s="23">
        <v>12.5</v>
      </c>
      <c r="M23" s="23"/>
      <c r="N23" s="23"/>
    </row>
    <row r="24" s="3" customFormat="1" ht="93.75" spans="1:14">
      <c r="A24" s="19">
        <v>20</v>
      </c>
      <c r="B24" s="19" t="s">
        <v>82</v>
      </c>
      <c r="C24" s="19" t="s">
        <v>83</v>
      </c>
      <c r="D24" s="21" t="s">
        <v>21</v>
      </c>
      <c r="E24" s="19" t="s">
        <v>22</v>
      </c>
      <c r="F24" s="19" t="s">
        <v>84</v>
      </c>
      <c r="G24" s="22" t="s">
        <v>85</v>
      </c>
      <c r="H24" s="19">
        <v>59</v>
      </c>
      <c r="I24" s="27">
        <v>59</v>
      </c>
      <c r="J24" s="21">
        <f t="shared" si="1"/>
        <v>59</v>
      </c>
      <c r="K24" s="23">
        <v>59</v>
      </c>
      <c r="L24" s="23"/>
      <c r="M24" s="23"/>
      <c r="N24" s="23"/>
    </row>
    <row r="25" s="3" customFormat="1" ht="75" spans="1:14">
      <c r="A25" s="19">
        <v>21</v>
      </c>
      <c r="B25" s="19" t="s">
        <v>82</v>
      </c>
      <c r="C25" s="19" t="s">
        <v>86</v>
      </c>
      <c r="D25" s="21" t="s">
        <v>21</v>
      </c>
      <c r="E25" s="19" t="s">
        <v>22</v>
      </c>
      <c r="F25" s="19" t="s">
        <v>87</v>
      </c>
      <c r="G25" s="28" t="s">
        <v>88</v>
      </c>
      <c r="H25" s="19">
        <v>34</v>
      </c>
      <c r="I25" s="27">
        <v>34</v>
      </c>
      <c r="J25" s="21">
        <f t="shared" si="1"/>
        <v>34</v>
      </c>
      <c r="K25" s="23"/>
      <c r="L25" s="23">
        <v>8</v>
      </c>
      <c r="M25" s="23"/>
      <c r="N25" s="23">
        <v>26</v>
      </c>
    </row>
    <row r="26" s="3" customFormat="1" ht="150" spans="1:14">
      <c r="A26" s="19">
        <v>22</v>
      </c>
      <c r="B26" s="19" t="s">
        <v>82</v>
      </c>
      <c r="C26" s="19" t="s">
        <v>89</v>
      </c>
      <c r="D26" s="21" t="s">
        <v>21</v>
      </c>
      <c r="E26" s="19" t="s">
        <v>22</v>
      </c>
      <c r="F26" s="19" t="s">
        <v>90</v>
      </c>
      <c r="G26" s="28" t="s">
        <v>91</v>
      </c>
      <c r="H26" s="19">
        <v>40</v>
      </c>
      <c r="I26" s="23">
        <v>40</v>
      </c>
      <c r="J26" s="21">
        <f t="shared" si="1"/>
        <v>40</v>
      </c>
      <c r="K26" s="23"/>
      <c r="L26" s="23">
        <v>40</v>
      </c>
      <c r="M26" s="23"/>
      <c r="N26" s="23"/>
    </row>
    <row r="27" s="3" customFormat="1" ht="56.25" spans="1:14">
      <c r="A27" s="19">
        <v>23</v>
      </c>
      <c r="B27" s="19" t="s">
        <v>92</v>
      </c>
      <c r="C27" s="19" t="s">
        <v>93</v>
      </c>
      <c r="D27" s="21" t="s">
        <v>21</v>
      </c>
      <c r="E27" s="19" t="s">
        <v>22</v>
      </c>
      <c r="F27" s="19" t="s">
        <v>94</v>
      </c>
      <c r="G27" s="22" t="s">
        <v>95</v>
      </c>
      <c r="H27" s="19">
        <v>43</v>
      </c>
      <c r="I27" s="23">
        <v>43</v>
      </c>
      <c r="J27" s="21">
        <f t="shared" si="1"/>
        <v>43</v>
      </c>
      <c r="K27" s="23"/>
      <c r="L27" s="23"/>
      <c r="M27" s="23">
        <v>43</v>
      </c>
      <c r="N27" s="23"/>
    </row>
    <row r="28" s="3" customFormat="1" ht="187.5" spans="1:14">
      <c r="A28" s="19">
        <v>24</v>
      </c>
      <c r="B28" s="19" t="s">
        <v>92</v>
      </c>
      <c r="C28" s="19" t="s">
        <v>96</v>
      </c>
      <c r="D28" s="21" t="s">
        <v>21</v>
      </c>
      <c r="E28" s="19" t="s">
        <v>22</v>
      </c>
      <c r="F28" s="19" t="s">
        <v>97</v>
      </c>
      <c r="G28" s="22" t="s">
        <v>98</v>
      </c>
      <c r="H28" s="19">
        <v>39</v>
      </c>
      <c r="I28" s="23">
        <v>39</v>
      </c>
      <c r="J28" s="21">
        <f t="shared" si="1"/>
        <v>39</v>
      </c>
      <c r="K28" s="23"/>
      <c r="L28" s="23">
        <v>39</v>
      </c>
      <c r="M28" s="23"/>
      <c r="N28" s="23"/>
    </row>
    <row r="29" s="3" customFormat="1" ht="131.25" spans="1:14">
      <c r="A29" s="19">
        <v>25</v>
      </c>
      <c r="B29" s="19" t="s">
        <v>92</v>
      </c>
      <c r="C29" s="19" t="s">
        <v>99</v>
      </c>
      <c r="D29" s="21" t="s">
        <v>21</v>
      </c>
      <c r="E29" s="19" t="s">
        <v>22</v>
      </c>
      <c r="F29" s="19" t="s">
        <v>100</v>
      </c>
      <c r="G29" s="22" t="s">
        <v>101</v>
      </c>
      <c r="H29" s="19">
        <v>30</v>
      </c>
      <c r="I29" s="23">
        <v>30</v>
      </c>
      <c r="J29" s="21">
        <f t="shared" si="1"/>
        <v>30</v>
      </c>
      <c r="K29" s="23"/>
      <c r="L29" s="23"/>
      <c r="M29" s="23">
        <v>30</v>
      </c>
      <c r="N29" s="23"/>
    </row>
    <row r="30" s="3" customFormat="1" ht="56.25" spans="1:14">
      <c r="A30" s="19">
        <v>26</v>
      </c>
      <c r="B30" s="19" t="s">
        <v>102</v>
      </c>
      <c r="C30" s="20" t="s">
        <v>103</v>
      </c>
      <c r="D30" s="21" t="s">
        <v>21</v>
      </c>
      <c r="E30" s="19" t="s">
        <v>22</v>
      </c>
      <c r="F30" s="19" t="s">
        <v>104</v>
      </c>
      <c r="G30" s="22" t="s">
        <v>105</v>
      </c>
      <c r="H30" s="19">
        <v>22.3</v>
      </c>
      <c r="I30" s="23">
        <v>22.3</v>
      </c>
      <c r="J30" s="21">
        <f t="shared" si="1"/>
        <v>22.3</v>
      </c>
      <c r="K30" s="23"/>
      <c r="L30" s="23"/>
      <c r="M30" s="23"/>
      <c r="N30" s="23">
        <v>22.3</v>
      </c>
    </row>
    <row r="31" s="3" customFormat="1" ht="37.5" spans="1:14">
      <c r="A31" s="19">
        <v>27</v>
      </c>
      <c r="B31" s="19" t="s">
        <v>102</v>
      </c>
      <c r="C31" s="20" t="s">
        <v>106</v>
      </c>
      <c r="D31" s="21" t="s">
        <v>21</v>
      </c>
      <c r="E31" s="19" t="s">
        <v>22</v>
      </c>
      <c r="F31" s="19" t="s">
        <v>107</v>
      </c>
      <c r="G31" s="22" t="s">
        <v>108</v>
      </c>
      <c r="H31" s="19">
        <v>21.7</v>
      </c>
      <c r="I31" s="23">
        <v>21.7</v>
      </c>
      <c r="J31" s="21">
        <f t="shared" si="1"/>
        <v>21.7</v>
      </c>
      <c r="K31" s="23"/>
      <c r="L31" s="23"/>
      <c r="M31" s="23"/>
      <c r="N31" s="23">
        <v>21.7</v>
      </c>
    </row>
    <row r="32" s="3" customFormat="1" ht="56.25" spans="1:14">
      <c r="A32" s="19">
        <v>28</v>
      </c>
      <c r="B32" s="19" t="s">
        <v>102</v>
      </c>
      <c r="C32" s="20" t="s">
        <v>109</v>
      </c>
      <c r="D32" s="21" t="s">
        <v>21</v>
      </c>
      <c r="E32" s="19" t="s">
        <v>22</v>
      </c>
      <c r="F32" s="19" t="s">
        <v>110</v>
      </c>
      <c r="G32" s="22" t="s">
        <v>111</v>
      </c>
      <c r="H32" s="19">
        <v>20</v>
      </c>
      <c r="I32" s="23">
        <v>20</v>
      </c>
      <c r="J32" s="21">
        <f t="shared" si="1"/>
        <v>20</v>
      </c>
      <c r="K32" s="23"/>
      <c r="L32" s="23">
        <v>20</v>
      </c>
      <c r="M32" s="23"/>
      <c r="N32" s="23"/>
    </row>
    <row r="33" s="3" customFormat="1" ht="112.5" spans="1:14">
      <c r="A33" s="19">
        <v>29</v>
      </c>
      <c r="B33" s="19" t="s">
        <v>112</v>
      </c>
      <c r="C33" s="19" t="s">
        <v>113</v>
      </c>
      <c r="D33" s="21" t="s">
        <v>21</v>
      </c>
      <c r="E33" s="19" t="s">
        <v>22</v>
      </c>
      <c r="F33" s="19" t="s">
        <v>114</v>
      </c>
      <c r="G33" s="28" t="s">
        <v>115</v>
      </c>
      <c r="H33" s="19">
        <v>51</v>
      </c>
      <c r="I33" s="27">
        <v>51</v>
      </c>
      <c r="J33" s="21">
        <f t="shared" si="1"/>
        <v>51</v>
      </c>
      <c r="K33" s="23"/>
      <c r="L33" s="23">
        <v>51</v>
      </c>
      <c r="M33" s="23"/>
      <c r="N33" s="23"/>
    </row>
    <row r="34" s="3" customFormat="1" ht="93.75" spans="1:14">
      <c r="A34" s="19">
        <v>30</v>
      </c>
      <c r="B34" s="19" t="s">
        <v>116</v>
      </c>
      <c r="C34" s="24" t="s">
        <v>117</v>
      </c>
      <c r="D34" s="19" t="s">
        <v>21</v>
      </c>
      <c r="E34" s="19" t="s">
        <v>22</v>
      </c>
      <c r="F34" s="19" t="s">
        <v>118</v>
      </c>
      <c r="G34" s="24" t="s">
        <v>119</v>
      </c>
      <c r="H34" s="19">
        <v>34</v>
      </c>
      <c r="I34" s="19">
        <v>34</v>
      </c>
      <c r="J34" s="21">
        <f t="shared" si="1"/>
        <v>34</v>
      </c>
      <c r="K34" s="23"/>
      <c r="L34" s="23"/>
      <c r="M34" s="23"/>
      <c r="N34" s="23">
        <v>34</v>
      </c>
    </row>
    <row r="35" s="3" customFormat="1" ht="75" spans="1:14">
      <c r="A35" s="19">
        <v>31</v>
      </c>
      <c r="B35" s="19" t="s">
        <v>116</v>
      </c>
      <c r="C35" s="24" t="s">
        <v>120</v>
      </c>
      <c r="D35" s="19" t="s">
        <v>21</v>
      </c>
      <c r="E35" s="19" t="s">
        <v>22</v>
      </c>
      <c r="F35" s="19" t="s">
        <v>121</v>
      </c>
      <c r="G35" s="24" t="s">
        <v>122</v>
      </c>
      <c r="H35" s="19">
        <v>37</v>
      </c>
      <c r="I35" s="19">
        <v>37</v>
      </c>
      <c r="J35" s="21">
        <f t="shared" si="1"/>
        <v>37</v>
      </c>
      <c r="K35" s="23"/>
      <c r="L35" s="23"/>
      <c r="M35" s="23"/>
      <c r="N35" s="23">
        <v>37</v>
      </c>
    </row>
    <row r="36" s="3" customFormat="1" ht="75" spans="1:14">
      <c r="A36" s="19">
        <v>32</v>
      </c>
      <c r="B36" s="19" t="s">
        <v>116</v>
      </c>
      <c r="C36" s="24" t="s">
        <v>123</v>
      </c>
      <c r="D36" s="19" t="s">
        <v>21</v>
      </c>
      <c r="E36" s="19" t="s">
        <v>22</v>
      </c>
      <c r="F36" s="19" t="s">
        <v>124</v>
      </c>
      <c r="G36" s="24" t="s">
        <v>125</v>
      </c>
      <c r="H36" s="19">
        <v>20</v>
      </c>
      <c r="I36" s="19">
        <v>20</v>
      </c>
      <c r="J36" s="21">
        <f t="shared" si="1"/>
        <v>20</v>
      </c>
      <c r="K36" s="23"/>
      <c r="L36" s="23"/>
      <c r="M36" s="23"/>
      <c r="N36" s="23">
        <v>20</v>
      </c>
    </row>
    <row r="37" s="3" customFormat="1" ht="56.25" spans="1:14">
      <c r="A37" s="19">
        <v>33</v>
      </c>
      <c r="B37" s="19" t="s">
        <v>116</v>
      </c>
      <c r="C37" s="24" t="s">
        <v>126</v>
      </c>
      <c r="D37" s="19" t="s">
        <v>21</v>
      </c>
      <c r="E37" s="19" t="s">
        <v>22</v>
      </c>
      <c r="F37" s="19" t="s">
        <v>127</v>
      </c>
      <c r="G37" s="24" t="s">
        <v>128</v>
      </c>
      <c r="H37" s="19">
        <v>49</v>
      </c>
      <c r="I37" s="19">
        <v>49</v>
      </c>
      <c r="J37" s="21">
        <f t="shared" si="1"/>
        <v>49</v>
      </c>
      <c r="K37" s="23"/>
      <c r="L37" s="23"/>
      <c r="M37" s="23"/>
      <c r="N37" s="23">
        <v>49</v>
      </c>
    </row>
    <row r="38" s="3" customFormat="1" ht="56.25" spans="1:14">
      <c r="A38" s="19">
        <v>34</v>
      </c>
      <c r="B38" s="19" t="s">
        <v>116</v>
      </c>
      <c r="C38" s="24" t="s">
        <v>129</v>
      </c>
      <c r="D38" s="19" t="s">
        <v>21</v>
      </c>
      <c r="E38" s="19" t="s">
        <v>22</v>
      </c>
      <c r="F38" s="19" t="s">
        <v>130</v>
      </c>
      <c r="G38" s="24" t="s">
        <v>131</v>
      </c>
      <c r="H38" s="19">
        <v>37</v>
      </c>
      <c r="I38" s="19">
        <v>37</v>
      </c>
      <c r="J38" s="21">
        <f t="shared" ref="J38:J55" si="2">K38+L38+M38+N38</f>
        <v>37</v>
      </c>
      <c r="K38" s="23"/>
      <c r="L38" s="23"/>
      <c r="M38" s="23"/>
      <c r="N38" s="23">
        <v>37</v>
      </c>
    </row>
    <row r="39" s="3" customFormat="1" ht="75" spans="1:14">
      <c r="A39" s="19">
        <v>35</v>
      </c>
      <c r="B39" s="19" t="s">
        <v>132</v>
      </c>
      <c r="C39" s="19" t="s">
        <v>133</v>
      </c>
      <c r="D39" s="21" t="s">
        <v>21</v>
      </c>
      <c r="E39" s="19" t="s">
        <v>22</v>
      </c>
      <c r="F39" s="19" t="s">
        <v>134</v>
      </c>
      <c r="G39" s="28" t="s">
        <v>135</v>
      </c>
      <c r="H39" s="19">
        <v>59.5</v>
      </c>
      <c r="I39" s="23">
        <v>59.5</v>
      </c>
      <c r="J39" s="21">
        <f t="shared" si="2"/>
        <v>59.5</v>
      </c>
      <c r="K39" s="23">
        <v>1.5</v>
      </c>
      <c r="L39" s="23"/>
      <c r="M39" s="23"/>
      <c r="N39" s="23">
        <v>58</v>
      </c>
    </row>
    <row r="40" s="3" customFormat="1" ht="56.25" spans="1:14">
      <c r="A40" s="19">
        <v>36</v>
      </c>
      <c r="B40" s="19" t="s">
        <v>136</v>
      </c>
      <c r="C40" s="20" t="s">
        <v>137</v>
      </c>
      <c r="D40" s="21" t="s">
        <v>21</v>
      </c>
      <c r="E40" s="19" t="s">
        <v>22</v>
      </c>
      <c r="F40" s="19" t="s">
        <v>138</v>
      </c>
      <c r="G40" s="22" t="s">
        <v>139</v>
      </c>
      <c r="H40" s="19">
        <v>26</v>
      </c>
      <c r="I40" s="23">
        <v>26</v>
      </c>
      <c r="J40" s="21">
        <f t="shared" si="2"/>
        <v>26</v>
      </c>
      <c r="K40" s="23"/>
      <c r="L40" s="23">
        <v>3</v>
      </c>
      <c r="M40" s="23">
        <v>23</v>
      </c>
      <c r="N40" s="23"/>
    </row>
    <row r="41" s="3" customFormat="1" ht="37.5" spans="1:14">
      <c r="A41" s="19">
        <v>37</v>
      </c>
      <c r="B41" s="19" t="s">
        <v>136</v>
      </c>
      <c r="C41" s="20" t="s">
        <v>140</v>
      </c>
      <c r="D41" s="21" t="s">
        <v>21</v>
      </c>
      <c r="E41" s="19" t="s">
        <v>22</v>
      </c>
      <c r="F41" s="19" t="s">
        <v>141</v>
      </c>
      <c r="G41" s="22" t="s">
        <v>142</v>
      </c>
      <c r="H41" s="19">
        <v>52</v>
      </c>
      <c r="I41" s="23">
        <v>52</v>
      </c>
      <c r="J41" s="21">
        <f t="shared" si="2"/>
        <v>52</v>
      </c>
      <c r="K41" s="23"/>
      <c r="L41" s="23"/>
      <c r="M41" s="23"/>
      <c r="N41" s="23">
        <v>52</v>
      </c>
    </row>
    <row r="42" s="3" customFormat="1" ht="75" spans="1:14">
      <c r="A42" s="19">
        <v>38</v>
      </c>
      <c r="B42" s="19" t="s">
        <v>136</v>
      </c>
      <c r="C42" s="20" t="s">
        <v>143</v>
      </c>
      <c r="D42" s="21" t="s">
        <v>21</v>
      </c>
      <c r="E42" s="19" t="s">
        <v>22</v>
      </c>
      <c r="F42" s="19" t="s">
        <v>144</v>
      </c>
      <c r="G42" s="22" t="s">
        <v>145</v>
      </c>
      <c r="H42" s="19">
        <v>52</v>
      </c>
      <c r="I42" s="23">
        <v>52</v>
      </c>
      <c r="J42" s="21">
        <f t="shared" si="2"/>
        <v>52</v>
      </c>
      <c r="K42" s="23"/>
      <c r="L42" s="23"/>
      <c r="M42" s="23">
        <v>52</v>
      </c>
      <c r="N42" s="23"/>
    </row>
    <row r="43" s="3" customFormat="1" ht="150" spans="1:14">
      <c r="A43" s="19">
        <v>39</v>
      </c>
      <c r="B43" s="19" t="s">
        <v>136</v>
      </c>
      <c r="C43" s="20" t="s">
        <v>146</v>
      </c>
      <c r="D43" s="21" t="s">
        <v>21</v>
      </c>
      <c r="E43" s="19" t="s">
        <v>22</v>
      </c>
      <c r="F43" s="19" t="s">
        <v>147</v>
      </c>
      <c r="G43" s="22" t="s">
        <v>148</v>
      </c>
      <c r="H43" s="19">
        <v>58</v>
      </c>
      <c r="I43" s="23">
        <v>58</v>
      </c>
      <c r="J43" s="21">
        <f t="shared" si="2"/>
        <v>58</v>
      </c>
      <c r="K43" s="23"/>
      <c r="L43" s="23"/>
      <c r="M43" s="23"/>
      <c r="N43" s="23">
        <v>58</v>
      </c>
    </row>
    <row r="44" s="3" customFormat="1" ht="56.25" spans="1:14">
      <c r="A44" s="19">
        <v>40</v>
      </c>
      <c r="B44" s="19" t="s">
        <v>136</v>
      </c>
      <c r="C44" s="20" t="s">
        <v>149</v>
      </c>
      <c r="D44" s="21" t="s">
        <v>21</v>
      </c>
      <c r="E44" s="19" t="s">
        <v>22</v>
      </c>
      <c r="F44" s="19" t="s">
        <v>150</v>
      </c>
      <c r="G44" s="22" t="s">
        <v>151</v>
      </c>
      <c r="H44" s="19">
        <v>27</v>
      </c>
      <c r="I44" s="23">
        <v>27</v>
      </c>
      <c r="J44" s="21">
        <f t="shared" si="2"/>
        <v>27</v>
      </c>
      <c r="K44" s="23"/>
      <c r="L44" s="23"/>
      <c r="M44" s="23">
        <v>27</v>
      </c>
      <c r="N44" s="23"/>
    </row>
    <row r="45" s="3" customFormat="1" ht="56.25" spans="1:14">
      <c r="A45" s="19">
        <v>41</v>
      </c>
      <c r="B45" s="19" t="s">
        <v>136</v>
      </c>
      <c r="C45" s="20" t="s">
        <v>152</v>
      </c>
      <c r="D45" s="21" t="s">
        <v>21</v>
      </c>
      <c r="E45" s="19" t="s">
        <v>22</v>
      </c>
      <c r="F45" s="19" t="s">
        <v>153</v>
      </c>
      <c r="G45" s="22" t="s">
        <v>154</v>
      </c>
      <c r="H45" s="26">
        <v>18</v>
      </c>
      <c r="I45" s="23">
        <v>18</v>
      </c>
      <c r="J45" s="21">
        <f t="shared" si="2"/>
        <v>18</v>
      </c>
      <c r="K45" s="23"/>
      <c r="L45" s="23">
        <v>18</v>
      </c>
      <c r="M45" s="23"/>
      <c r="N45" s="23"/>
    </row>
    <row r="46" s="3" customFormat="1" ht="56.25" spans="1:14">
      <c r="A46" s="19">
        <v>42</v>
      </c>
      <c r="B46" s="19" t="s">
        <v>136</v>
      </c>
      <c r="C46" s="20" t="s">
        <v>155</v>
      </c>
      <c r="D46" s="21" t="s">
        <v>21</v>
      </c>
      <c r="E46" s="19" t="s">
        <v>22</v>
      </c>
      <c r="F46" s="26" t="s">
        <v>156</v>
      </c>
      <c r="G46" s="22" t="s">
        <v>157</v>
      </c>
      <c r="H46" s="26">
        <v>13</v>
      </c>
      <c r="I46" s="23">
        <v>13</v>
      </c>
      <c r="J46" s="21">
        <f t="shared" si="2"/>
        <v>13</v>
      </c>
      <c r="K46" s="23"/>
      <c r="L46" s="23"/>
      <c r="M46" s="23"/>
      <c r="N46" s="23">
        <v>13</v>
      </c>
    </row>
    <row r="47" s="3" customFormat="1" ht="37.5" spans="1:14">
      <c r="A47" s="19">
        <v>43</v>
      </c>
      <c r="B47" s="19" t="s">
        <v>136</v>
      </c>
      <c r="C47" s="22" t="s">
        <v>158</v>
      </c>
      <c r="D47" s="21" t="s">
        <v>21</v>
      </c>
      <c r="E47" s="19" t="s">
        <v>22</v>
      </c>
      <c r="F47" s="19" t="s">
        <v>159</v>
      </c>
      <c r="G47" s="22" t="s">
        <v>160</v>
      </c>
      <c r="H47" s="26">
        <v>18</v>
      </c>
      <c r="I47" s="23">
        <v>18</v>
      </c>
      <c r="J47" s="21">
        <f t="shared" si="2"/>
        <v>18</v>
      </c>
      <c r="K47" s="23"/>
      <c r="L47" s="23"/>
      <c r="M47" s="23">
        <v>18</v>
      </c>
      <c r="N47" s="23"/>
    </row>
    <row r="48" s="3" customFormat="1" ht="37.5" spans="1:14">
      <c r="A48" s="19">
        <v>44</v>
      </c>
      <c r="B48" s="19" t="s">
        <v>136</v>
      </c>
      <c r="C48" s="22" t="s">
        <v>161</v>
      </c>
      <c r="D48" s="21" t="s">
        <v>21</v>
      </c>
      <c r="E48" s="19" t="s">
        <v>22</v>
      </c>
      <c r="F48" s="19" t="s">
        <v>162</v>
      </c>
      <c r="G48" s="22" t="s">
        <v>163</v>
      </c>
      <c r="H48" s="26">
        <v>50</v>
      </c>
      <c r="I48" s="23">
        <v>50</v>
      </c>
      <c r="J48" s="21">
        <f t="shared" si="2"/>
        <v>50</v>
      </c>
      <c r="K48" s="23"/>
      <c r="L48" s="23"/>
      <c r="M48" s="23"/>
      <c r="N48" s="23">
        <v>50</v>
      </c>
    </row>
    <row r="49" s="3" customFormat="1" ht="37.5" spans="1:14">
      <c r="A49" s="19">
        <v>45</v>
      </c>
      <c r="B49" s="19" t="s">
        <v>136</v>
      </c>
      <c r="C49" s="22" t="s">
        <v>164</v>
      </c>
      <c r="D49" s="21" t="s">
        <v>21</v>
      </c>
      <c r="E49" s="19" t="s">
        <v>22</v>
      </c>
      <c r="F49" s="26" t="s">
        <v>165</v>
      </c>
      <c r="G49" s="22" t="s">
        <v>166</v>
      </c>
      <c r="H49" s="26">
        <v>46</v>
      </c>
      <c r="I49" s="23">
        <v>46</v>
      </c>
      <c r="J49" s="21">
        <f t="shared" si="2"/>
        <v>46</v>
      </c>
      <c r="K49" s="23"/>
      <c r="L49" s="23"/>
      <c r="M49" s="23"/>
      <c r="N49" s="23">
        <v>46</v>
      </c>
    </row>
    <row r="50" s="3" customFormat="1" ht="37.5" spans="1:14">
      <c r="A50" s="19">
        <v>46</v>
      </c>
      <c r="B50" s="19" t="s">
        <v>136</v>
      </c>
      <c r="C50" s="22" t="s">
        <v>167</v>
      </c>
      <c r="D50" s="21" t="s">
        <v>21</v>
      </c>
      <c r="E50" s="19" t="s">
        <v>22</v>
      </c>
      <c r="F50" s="26" t="s">
        <v>168</v>
      </c>
      <c r="G50" s="22" t="s">
        <v>169</v>
      </c>
      <c r="H50" s="26">
        <v>44</v>
      </c>
      <c r="I50" s="23">
        <v>44</v>
      </c>
      <c r="J50" s="21">
        <f t="shared" si="2"/>
        <v>44</v>
      </c>
      <c r="K50" s="23"/>
      <c r="L50" s="23"/>
      <c r="M50" s="23"/>
      <c r="N50" s="23">
        <v>44</v>
      </c>
    </row>
    <row r="51" s="3" customFormat="1" ht="56.25" spans="1:14">
      <c r="A51" s="19">
        <v>47</v>
      </c>
      <c r="B51" s="19" t="s">
        <v>136</v>
      </c>
      <c r="C51" s="22" t="s">
        <v>170</v>
      </c>
      <c r="D51" s="21" t="s">
        <v>21</v>
      </c>
      <c r="E51" s="19" t="s">
        <v>22</v>
      </c>
      <c r="F51" s="26" t="s">
        <v>171</v>
      </c>
      <c r="G51" s="22" t="s">
        <v>172</v>
      </c>
      <c r="H51" s="26">
        <v>23</v>
      </c>
      <c r="I51" s="23">
        <v>23</v>
      </c>
      <c r="J51" s="21">
        <f t="shared" si="2"/>
        <v>23</v>
      </c>
      <c r="K51" s="23"/>
      <c r="L51" s="23"/>
      <c r="M51" s="23"/>
      <c r="N51" s="23">
        <v>23</v>
      </c>
    </row>
    <row r="52" s="3" customFormat="1" ht="56.25" spans="1:14">
      <c r="A52" s="19">
        <v>48</v>
      </c>
      <c r="B52" s="26" t="s">
        <v>173</v>
      </c>
      <c r="C52" s="19" t="s">
        <v>174</v>
      </c>
      <c r="D52" s="21" t="s">
        <v>21</v>
      </c>
      <c r="E52" s="21" t="s">
        <v>22</v>
      </c>
      <c r="F52" s="26" t="s">
        <v>175</v>
      </c>
      <c r="G52" s="22" t="s">
        <v>176</v>
      </c>
      <c r="H52" s="26">
        <v>22</v>
      </c>
      <c r="I52" s="23">
        <v>22</v>
      </c>
      <c r="J52" s="21">
        <f t="shared" si="2"/>
        <v>22</v>
      </c>
      <c r="K52" s="23"/>
      <c r="L52" s="23">
        <v>22</v>
      </c>
      <c r="M52" s="23"/>
      <c r="N52" s="23"/>
    </row>
    <row r="53" s="3" customFormat="1" ht="56.25" spans="1:14">
      <c r="A53" s="19">
        <v>49</v>
      </c>
      <c r="B53" s="26" t="s">
        <v>173</v>
      </c>
      <c r="C53" s="19" t="s">
        <v>177</v>
      </c>
      <c r="D53" s="21" t="s">
        <v>21</v>
      </c>
      <c r="E53" s="21" t="s">
        <v>22</v>
      </c>
      <c r="F53" s="26" t="s">
        <v>178</v>
      </c>
      <c r="G53" s="22" t="s">
        <v>179</v>
      </c>
      <c r="H53" s="26">
        <v>22</v>
      </c>
      <c r="I53" s="23">
        <v>22</v>
      </c>
      <c r="J53" s="21">
        <f t="shared" si="2"/>
        <v>22</v>
      </c>
      <c r="K53" s="23"/>
      <c r="L53" s="23"/>
      <c r="M53" s="23"/>
      <c r="N53" s="23">
        <v>22</v>
      </c>
    </row>
    <row r="54" s="3" customFormat="1" ht="75" spans="1:14">
      <c r="A54" s="19">
        <v>50</v>
      </c>
      <c r="B54" s="26" t="s">
        <v>173</v>
      </c>
      <c r="C54" s="19" t="s">
        <v>180</v>
      </c>
      <c r="D54" s="21" t="s">
        <v>21</v>
      </c>
      <c r="E54" s="21" t="s">
        <v>22</v>
      </c>
      <c r="F54" s="26" t="s">
        <v>181</v>
      </c>
      <c r="G54" s="22" t="s">
        <v>182</v>
      </c>
      <c r="H54" s="26">
        <v>28</v>
      </c>
      <c r="I54" s="23">
        <v>28</v>
      </c>
      <c r="J54" s="21">
        <f t="shared" si="2"/>
        <v>28</v>
      </c>
      <c r="K54" s="23"/>
      <c r="L54" s="23"/>
      <c r="M54" s="23">
        <v>28</v>
      </c>
      <c r="N54" s="23"/>
    </row>
    <row r="55" s="3" customFormat="1" ht="75" spans="1:14">
      <c r="A55" s="19">
        <v>51</v>
      </c>
      <c r="B55" s="26" t="s">
        <v>173</v>
      </c>
      <c r="C55" s="19" t="s">
        <v>183</v>
      </c>
      <c r="D55" s="21" t="s">
        <v>21</v>
      </c>
      <c r="E55" s="21" t="s">
        <v>22</v>
      </c>
      <c r="F55" s="26" t="s">
        <v>184</v>
      </c>
      <c r="G55" s="28" t="s">
        <v>185</v>
      </c>
      <c r="H55" s="26">
        <v>32</v>
      </c>
      <c r="I55" s="23">
        <v>32</v>
      </c>
      <c r="J55" s="21">
        <f t="shared" si="2"/>
        <v>32</v>
      </c>
      <c r="K55" s="23"/>
      <c r="L55" s="23"/>
      <c r="M55" s="23">
        <v>32</v>
      </c>
      <c r="N55" s="23"/>
    </row>
  </sheetData>
  <autoFilter xmlns:etc="http://www.wps.cn/officeDocument/2017/etCustomData" ref="A4:N55" etc:filterBottomFollowUsedRange="0">
    <extLst/>
  </autoFilter>
  <mergeCells count="8">
    <mergeCell ref="A1:N1"/>
    <mergeCell ref="C2:F2"/>
    <mergeCell ref="H2:I2"/>
    <mergeCell ref="J2:N2"/>
    <mergeCell ref="A4:G4"/>
    <mergeCell ref="A2:A3"/>
    <mergeCell ref="B2:B3"/>
    <mergeCell ref="G2:G3"/>
  </mergeCells>
  <pageMargins left="0.236111111111111" right="0.156944444444444" top="0.747916666666667" bottom="0.590277777777778" header="0.5" footer="0.354166666666667"/>
  <pageSetup paperSize="9" scale="5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你瞅啥？</cp:lastModifiedBy>
  <dcterms:created xsi:type="dcterms:W3CDTF">2025-03-19T11:03:00Z</dcterms:created>
  <dcterms:modified xsi:type="dcterms:W3CDTF">2026-08-12T09:19:13Z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4931789DF5E64B15824C148CC26884B1_13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