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25" windowHeight="8970"/>
  </bookViews>
  <sheets>
    <sheet name="本次下达（市）" sheetId="3" r:id="rId1"/>
  </sheets>
  <definedNames>
    <definedName name="_xlnm.Print_Titles" localSheetId="0">'本次下达（市）'!$1:$8</definedName>
  </definedNames>
  <calcPr calcId="114210" fullCalcOnLoad="1" fullPrecision="0"/>
</workbook>
</file>

<file path=xl/calcChain.xml><?xml version="1.0" encoding="utf-8"?>
<calcChain xmlns="http://schemas.openxmlformats.org/spreadsheetml/2006/main">
  <c r="I20" i="3"/>
  <c r="F20"/>
  <c r="C20"/>
  <c r="I19"/>
  <c r="F19"/>
  <c r="C19"/>
  <c r="I18"/>
  <c r="F18"/>
  <c r="C18"/>
  <c r="I17"/>
  <c r="F17"/>
  <c r="C17"/>
  <c r="I16"/>
  <c r="F16"/>
  <c r="C16"/>
  <c r="F15"/>
  <c r="D15"/>
  <c r="C15"/>
  <c r="F14"/>
  <c r="D14"/>
  <c r="C14"/>
  <c r="I13"/>
  <c r="F13"/>
  <c r="C13"/>
  <c r="I12"/>
  <c r="F12"/>
  <c r="C12"/>
  <c r="I11"/>
  <c r="F11"/>
  <c r="C11"/>
  <c r="O10"/>
  <c r="N10"/>
  <c r="M10"/>
  <c r="L10"/>
  <c r="K10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<sst xmlns="http://schemas.openxmlformats.org/spreadsheetml/2006/main" count="42" uniqueCount="31">
  <si>
    <t>2020年第二批义务教育薄弱环节改善与能力提升补助资金预算明细表</t>
  </si>
  <si>
    <t>单位：万元</t>
  </si>
  <si>
    <t>市县名称</t>
  </si>
  <si>
    <t>核定全年</t>
  </si>
  <si>
    <t>提前下达</t>
  </si>
  <si>
    <t>本次下达</t>
  </si>
  <si>
    <t>小计</t>
  </si>
  <si>
    <t>中央资金</t>
  </si>
  <si>
    <t>省级资金</t>
  </si>
  <si>
    <t>其中：</t>
  </si>
  <si>
    <t>收入科目</t>
  </si>
  <si>
    <t>1100245－教育共同财政事权转移支付收入</t>
  </si>
  <si>
    <t>对脱贫攻坚任务重地区倾斜支持</t>
  </si>
  <si>
    <t>对深度贫困县倾斜支持</t>
  </si>
  <si>
    <t>对大别山革命老区县倾斜支持</t>
  </si>
  <si>
    <t>支出科目</t>
  </si>
  <si>
    <t>“20502－普通教育”相关项</t>
  </si>
  <si>
    <t>政府预算支出经济分类科目</t>
  </si>
  <si>
    <t>按照具体支出用向列入相关科目</t>
  </si>
  <si>
    <t>焦作市</t>
  </si>
  <si>
    <t>解放区</t>
  </si>
  <si>
    <t>中站区</t>
  </si>
  <si>
    <t>马村区</t>
  </si>
  <si>
    <t>山阳区</t>
  </si>
  <si>
    <t>示范区</t>
  </si>
  <si>
    <t>修武县</t>
  </si>
  <si>
    <t>博爱县</t>
  </si>
  <si>
    <t>武陟县</t>
  </si>
  <si>
    <t>沁阳市</t>
  </si>
  <si>
    <t>孟州市</t>
  </si>
  <si>
    <t>附件1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</si>
</sst>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0.000000_);[Red]\(0.000000\)"/>
    <numFmt numFmtId="177" formatCode="0_);[Red]\(0\)"/>
    <numFmt numFmtId="178" formatCode="0.0_);[Red]\(0.0\)"/>
    <numFmt numFmtId="179" formatCode="0.0_ "/>
  </numFmts>
  <fonts count="1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39">
    <xf numFmtId="0" fontId="0" fillId="0" borderId="0" xfId="0"/>
    <xf numFmtId="0" fontId="1" fillId="0" borderId="0" xfId="2" applyFont="1"/>
    <xf numFmtId="0" fontId="12" fillId="0" borderId="0" xfId="2"/>
    <xf numFmtId="178" fontId="12" fillId="0" borderId="0" xfId="2" applyNumberFormat="1"/>
    <xf numFmtId="177" fontId="12" fillId="0" borderId="0" xfId="2" applyNumberFormat="1"/>
    <xf numFmtId="0" fontId="2" fillId="0" borderId="1" xfId="2" applyFont="1" applyBorder="1" applyAlignment="1">
      <alignment horizontal="center" vertical="center"/>
    </xf>
    <xf numFmtId="178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178" fontId="3" fillId="2" borderId="2" xfId="2" applyNumberFormat="1" applyFont="1" applyFill="1" applyBorder="1" applyAlignment="1">
      <alignment horizontal="center" vertical="center" wrapText="1"/>
    </xf>
    <xf numFmtId="178" fontId="3" fillId="0" borderId="2" xfId="2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shrinkToFit="1"/>
    </xf>
    <xf numFmtId="178" fontId="3" fillId="2" borderId="2" xfId="2" applyNumberFormat="1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178" fontId="4" fillId="2" borderId="2" xfId="2" applyNumberFormat="1" applyFont="1" applyFill="1" applyBorder="1" applyAlignment="1">
      <alignment horizontal="center" vertical="center" wrapText="1"/>
    </xf>
    <xf numFmtId="177" fontId="5" fillId="0" borderId="2" xfId="2" applyNumberFormat="1" applyFont="1" applyBorder="1" applyAlignment="1">
      <alignment horizontal="center" vertical="center"/>
    </xf>
    <xf numFmtId="178" fontId="5" fillId="0" borderId="2" xfId="2" applyNumberFormat="1" applyFont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 wrapText="1"/>
    </xf>
    <xf numFmtId="177" fontId="2" fillId="0" borderId="0" xfId="2" applyNumberFormat="1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wrapText="1"/>
    </xf>
    <xf numFmtId="178" fontId="3" fillId="0" borderId="2" xfId="2" applyNumberFormat="1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3" fillId="0" borderId="3" xfId="2" applyNumberFormat="1" applyFont="1" applyFill="1" applyBorder="1" applyAlignment="1">
      <alignment horizontal="center" vertical="center" wrapText="1"/>
    </xf>
    <xf numFmtId="0" fontId="10" fillId="0" borderId="0" xfId="2" applyFont="1"/>
    <xf numFmtId="178" fontId="3" fillId="0" borderId="2" xfId="2" applyNumberFormat="1" applyFont="1" applyFill="1" applyBorder="1" applyAlignment="1">
      <alignment horizontal="center" vertical="center" wrapText="1"/>
    </xf>
    <xf numFmtId="178" fontId="3" fillId="2" borderId="2" xfId="2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3" fillId="0" borderId="4" xfId="2" applyNumberFormat="1" applyFont="1" applyFill="1" applyBorder="1" applyAlignment="1">
      <alignment horizontal="center" vertical="center" wrapText="1"/>
    </xf>
    <xf numFmtId="178" fontId="3" fillId="0" borderId="5" xfId="2" applyNumberFormat="1" applyFont="1" applyFill="1" applyBorder="1" applyAlignment="1">
      <alignment horizontal="center" vertical="center" wrapText="1"/>
    </xf>
    <xf numFmtId="178" fontId="3" fillId="0" borderId="3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176" fontId="3" fillId="2" borderId="2" xfId="2" applyNumberFormat="1" applyFont="1" applyFill="1" applyBorder="1" applyAlignment="1">
      <alignment horizontal="center" vertical="center" wrapText="1"/>
    </xf>
    <xf numFmtId="178" fontId="3" fillId="0" borderId="6" xfId="2" applyNumberFormat="1" applyFont="1" applyFill="1" applyBorder="1" applyAlignment="1">
      <alignment horizontal="center" vertical="center" wrapText="1"/>
    </xf>
    <xf numFmtId="178" fontId="3" fillId="0" borderId="7" xfId="2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Zeros="0" tabSelected="1" workbookViewId="0">
      <pane xSplit="2" ySplit="8" topLeftCell="C9" activePane="bottomRight" state="frozen"/>
      <selection pane="topRight"/>
      <selection pane="bottomLeft"/>
      <selection pane="bottomRight" activeCell="H5" sqref="H5:H8"/>
    </sheetView>
  </sheetViews>
  <sheetFormatPr defaultRowHeight="13.5"/>
  <cols>
    <col min="1" max="1" width="9" style="2" hidden="1" customWidth="1"/>
    <col min="2" max="2" width="20.875" style="2" customWidth="1"/>
    <col min="3" max="3" width="9" style="3" customWidth="1"/>
    <col min="4" max="4" width="9" style="2" customWidth="1"/>
    <col min="5" max="5" width="9" style="3" customWidth="1"/>
    <col min="6" max="8" width="9" style="2" customWidth="1"/>
    <col min="9" max="9" width="9" style="3" customWidth="1"/>
    <col min="10" max="10" width="16.125" style="4" customWidth="1"/>
    <col min="11" max="13" width="9" style="4" customWidth="1"/>
    <col min="14" max="14" width="15.25" style="4" customWidth="1"/>
    <col min="15" max="15" width="15.25" style="3" customWidth="1"/>
    <col min="16" max="16384" width="9" style="2"/>
  </cols>
  <sheetData>
    <row r="1" spans="1:15" ht="20.25">
      <c r="B1" s="24" t="s">
        <v>30</v>
      </c>
    </row>
    <row r="2" spans="1:15" ht="39" customHeight="1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2.5">
      <c r="B3" s="5"/>
      <c r="C3" s="6"/>
      <c r="D3" s="7"/>
      <c r="E3" s="6"/>
      <c r="F3" s="7"/>
      <c r="G3" s="7"/>
      <c r="H3" s="7"/>
      <c r="I3" s="6"/>
      <c r="J3" s="18"/>
      <c r="K3" s="18"/>
      <c r="L3" s="18"/>
      <c r="M3" s="18"/>
      <c r="N3" s="18"/>
      <c r="O3" s="19" t="s">
        <v>1</v>
      </c>
    </row>
    <row r="4" spans="1:15" ht="28.5" customHeight="1">
      <c r="B4" s="37" t="s">
        <v>2</v>
      </c>
      <c r="C4" s="34" t="s">
        <v>3</v>
      </c>
      <c r="D4" s="34"/>
      <c r="E4" s="34"/>
      <c r="F4" s="34" t="s">
        <v>4</v>
      </c>
      <c r="G4" s="34"/>
      <c r="H4" s="34"/>
      <c r="I4" s="34" t="s">
        <v>5</v>
      </c>
      <c r="J4" s="34"/>
      <c r="K4" s="34"/>
      <c r="L4" s="34"/>
      <c r="M4" s="34"/>
      <c r="N4" s="34"/>
      <c r="O4" s="34"/>
    </row>
    <row r="5" spans="1:15" ht="28.5" customHeight="1">
      <c r="B5" s="38"/>
      <c r="C5" s="26" t="s">
        <v>6</v>
      </c>
      <c r="D5" s="25" t="s">
        <v>7</v>
      </c>
      <c r="E5" s="25" t="s">
        <v>8</v>
      </c>
      <c r="F5" s="26" t="s">
        <v>6</v>
      </c>
      <c r="G5" s="25" t="s">
        <v>7</v>
      </c>
      <c r="H5" s="25" t="s">
        <v>8</v>
      </c>
      <c r="I5" s="26" t="s">
        <v>6</v>
      </c>
      <c r="J5" s="9" t="s">
        <v>7</v>
      </c>
      <c r="K5" s="34" t="s">
        <v>9</v>
      </c>
      <c r="L5" s="34"/>
      <c r="M5" s="34"/>
      <c r="N5" s="35" t="s">
        <v>8</v>
      </c>
      <c r="O5" s="36"/>
    </row>
    <row r="6" spans="1:15" ht="28.5" customHeight="1">
      <c r="B6" s="10" t="s">
        <v>10</v>
      </c>
      <c r="C6" s="26"/>
      <c r="D6" s="25"/>
      <c r="E6" s="25"/>
      <c r="F6" s="26"/>
      <c r="G6" s="25"/>
      <c r="H6" s="25"/>
      <c r="I6" s="26"/>
      <c r="J6" s="20" t="s">
        <v>11</v>
      </c>
      <c r="K6" s="27" t="s">
        <v>12</v>
      </c>
      <c r="L6" s="27" t="s">
        <v>13</v>
      </c>
      <c r="M6" s="30" t="s">
        <v>14</v>
      </c>
      <c r="N6" s="20" t="s">
        <v>11</v>
      </c>
      <c r="O6" s="21"/>
    </row>
    <row r="7" spans="1:15" ht="28.5" customHeight="1">
      <c r="B7" s="10" t="s">
        <v>15</v>
      </c>
      <c r="C7" s="26"/>
      <c r="D7" s="25"/>
      <c r="E7" s="25"/>
      <c r="F7" s="26"/>
      <c r="G7" s="25"/>
      <c r="H7" s="25"/>
      <c r="I7" s="26"/>
      <c r="J7" s="20" t="s">
        <v>16</v>
      </c>
      <c r="K7" s="28"/>
      <c r="L7" s="28"/>
      <c r="M7" s="31"/>
      <c r="N7" s="20" t="s">
        <v>16</v>
      </c>
      <c r="O7" s="20" t="s">
        <v>16</v>
      </c>
    </row>
    <row r="8" spans="1:15" ht="28.5" customHeight="1">
      <c r="B8" s="10" t="s">
        <v>17</v>
      </c>
      <c r="C8" s="26"/>
      <c r="D8" s="25"/>
      <c r="E8" s="25"/>
      <c r="F8" s="26"/>
      <c r="G8" s="25"/>
      <c r="H8" s="25"/>
      <c r="I8" s="26"/>
      <c r="J8" s="20" t="s">
        <v>18</v>
      </c>
      <c r="K8" s="29"/>
      <c r="L8" s="29"/>
      <c r="M8" s="32"/>
      <c r="N8" s="20" t="s">
        <v>18</v>
      </c>
      <c r="O8" s="20" t="s">
        <v>18</v>
      </c>
    </row>
    <row r="9" spans="1:15" ht="28.5" customHeight="1">
      <c r="B9" s="10"/>
      <c r="C9" s="8">
        <v>10184.6</v>
      </c>
      <c r="D9" s="9">
        <v>8483</v>
      </c>
      <c r="E9" s="9">
        <v>1701.6</v>
      </c>
      <c r="F9" s="8">
        <v>8664</v>
      </c>
      <c r="G9" s="9">
        <v>7254</v>
      </c>
      <c r="H9" s="9">
        <v>1410</v>
      </c>
      <c r="I9" s="8">
        <v>1520.6</v>
      </c>
      <c r="J9" s="20">
        <v>1229</v>
      </c>
      <c r="K9" s="22">
        <v>0</v>
      </c>
      <c r="L9" s="22">
        <v>0</v>
      </c>
      <c r="M9" s="23">
        <v>0</v>
      </c>
      <c r="N9" s="20">
        <v>291.60000000000002</v>
      </c>
      <c r="O9" s="20"/>
    </row>
    <row r="10" spans="1:15" s="1" customFormat="1" ht="27" customHeight="1">
      <c r="B10" s="11" t="s">
        <v>19</v>
      </c>
      <c r="C10" s="12">
        <f>SUM(C11:C20)</f>
        <v>10184.6</v>
      </c>
      <c r="D10" s="12">
        <f t="shared" ref="D10:N10" si="0">SUM(D11:D20)</f>
        <v>8483</v>
      </c>
      <c r="E10" s="12">
        <f t="shared" si="0"/>
        <v>1701.6</v>
      </c>
      <c r="F10" s="12">
        <f t="shared" si="0"/>
        <v>8664</v>
      </c>
      <c r="G10" s="12">
        <f t="shared" si="0"/>
        <v>7254</v>
      </c>
      <c r="H10" s="12">
        <f t="shared" si="0"/>
        <v>1410</v>
      </c>
      <c r="I10" s="12">
        <f t="shared" si="0"/>
        <v>1520.6</v>
      </c>
      <c r="J10" s="12">
        <f t="shared" si="0"/>
        <v>1229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2">
        <f t="shared" si="0"/>
        <v>291.60000000000002</v>
      </c>
      <c r="O10" s="12">
        <f>SUM(O11:O20)</f>
        <v>0</v>
      </c>
    </row>
    <row r="11" spans="1:15" ht="17.25" customHeight="1">
      <c r="A11" s="2">
        <v>1</v>
      </c>
      <c r="B11" s="13" t="s">
        <v>20</v>
      </c>
      <c r="C11" s="14">
        <f>SUM(D11:E11)</f>
        <v>948.3</v>
      </c>
      <c r="D11" s="15">
        <v>790</v>
      </c>
      <c r="E11" s="16">
        <v>158.30000000000001</v>
      </c>
      <c r="F11" s="17">
        <f>SUM(G11:H11)</f>
        <v>822</v>
      </c>
      <c r="G11" s="15">
        <v>688</v>
      </c>
      <c r="H11" s="15">
        <v>134</v>
      </c>
      <c r="I11" s="14">
        <f>SUM(J11:N11)</f>
        <v>126.3</v>
      </c>
      <c r="J11" s="15">
        <v>102</v>
      </c>
      <c r="K11" s="15">
        <v>0</v>
      </c>
      <c r="L11" s="15">
        <v>0</v>
      </c>
      <c r="M11" s="15">
        <v>0</v>
      </c>
      <c r="N11" s="16">
        <v>24.3</v>
      </c>
      <c r="O11" s="16"/>
    </row>
    <row r="12" spans="1:15" ht="17.25" customHeight="1">
      <c r="A12" s="2">
        <v>1</v>
      </c>
      <c r="B12" s="13" t="s">
        <v>21</v>
      </c>
      <c r="C12" s="14">
        <f t="shared" ref="C12:C20" si="1">SUM(D12:E12)</f>
        <v>664.5</v>
      </c>
      <c r="D12" s="15">
        <v>554</v>
      </c>
      <c r="E12" s="16">
        <v>110.5</v>
      </c>
      <c r="F12" s="17">
        <f t="shared" ref="F12:F20" si="2">SUM(G12:H12)</f>
        <v>578</v>
      </c>
      <c r="G12" s="15">
        <v>484</v>
      </c>
      <c r="H12" s="15">
        <v>94</v>
      </c>
      <c r="I12" s="14">
        <f t="shared" ref="I12:I20" si="3">SUM(J12:N12)</f>
        <v>86.5</v>
      </c>
      <c r="J12" s="15">
        <v>70</v>
      </c>
      <c r="K12" s="15">
        <v>0</v>
      </c>
      <c r="L12" s="15">
        <v>0</v>
      </c>
      <c r="M12" s="15">
        <v>0</v>
      </c>
      <c r="N12" s="16">
        <v>16.5</v>
      </c>
      <c r="O12" s="16"/>
    </row>
    <row r="13" spans="1:15" ht="17.25" customHeight="1">
      <c r="A13" s="2">
        <v>1</v>
      </c>
      <c r="B13" s="13" t="s">
        <v>22</v>
      </c>
      <c r="C13" s="14">
        <f t="shared" si="1"/>
        <v>1106.5999999999999</v>
      </c>
      <c r="D13" s="15">
        <v>921</v>
      </c>
      <c r="E13" s="16">
        <v>185.6</v>
      </c>
      <c r="F13" s="17">
        <f t="shared" si="2"/>
        <v>921</v>
      </c>
      <c r="G13" s="15">
        <v>771</v>
      </c>
      <c r="H13" s="15">
        <v>150</v>
      </c>
      <c r="I13" s="14">
        <f t="shared" si="3"/>
        <v>185.6</v>
      </c>
      <c r="J13" s="15">
        <v>150</v>
      </c>
      <c r="K13" s="15">
        <v>0</v>
      </c>
      <c r="L13" s="15">
        <v>0</v>
      </c>
      <c r="M13" s="15">
        <v>0</v>
      </c>
      <c r="N13" s="16">
        <v>35.6</v>
      </c>
      <c r="O13" s="16"/>
    </row>
    <row r="14" spans="1:15" ht="17.25" customHeight="1">
      <c r="A14" s="2">
        <v>1</v>
      </c>
      <c r="B14" s="13" t="s">
        <v>23</v>
      </c>
      <c r="C14" s="14">
        <f t="shared" si="1"/>
        <v>775</v>
      </c>
      <c r="D14" s="15">
        <f>G14+J14</f>
        <v>597</v>
      </c>
      <c r="E14" s="16">
        <v>178</v>
      </c>
      <c r="F14" s="17">
        <f t="shared" si="2"/>
        <v>602</v>
      </c>
      <c r="G14" s="15">
        <v>504</v>
      </c>
      <c r="H14" s="15">
        <v>98</v>
      </c>
      <c r="I14" s="14">
        <v>115</v>
      </c>
      <c r="J14" s="15">
        <v>93</v>
      </c>
      <c r="K14" s="15">
        <v>0</v>
      </c>
      <c r="L14" s="15">
        <v>0</v>
      </c>
      <c r="M14" s="15">
        <v>0</v>
      </c>
      <c r="N14" s="16">
        <v>22</v>
      </c>
      <c r="O14" s="16"/>
    </row>
    <row r="15" spans="1:15" ht="17.25" customHeight="1">
      <c r="A15" s="2">
        <v>1</v>
      </c>
      <c r="B15" s="13" t="s">
        <v>24</v>
      </c>
      <c r="C15" s="14">
        <f t="shared" si="1"/>
        <v>369.8</v>
      </c>
      <c r="D15" s="15">
        <f>G15+J15</f>
        <v>356</v>
      </c>
      <c r="E15" s="16">
        <v>13.8</v>
      </c>
      <c r="F15" s="17">
        <f t="shared" si="2"/>
        <v>356</v>
      </c>
      <c r="G15" s="15">
        <v>298</v>
      </c>
      <c r="H15" s="15">
        <v>58</v>
      </c>
      <c r="I15" s="14">
        <v>71.8</v>
      </c>
      <c r="J15" s="15">
        <v>58</v>
      </c>
      <c r="K15" s="15">
        <v>0</v>
      </c>
      <c r="L15" s="15">
        <v>0</v>
      </c>
      <c r="M15" s="15">
        <v>0</v>
      </c>
      <c r="N15" s="16">
        <v>13.8</v>
      </c>
      <c r="O15" s="16"/>
    </row>
    <row r="16" spans="1:15" ht="17.25" customHeight="1">
      <c r="A16" s="2">
        <v>1</v>
      </c>
      <c r="B16" s="13" t="s">
        <v>25</v>
      </c>
      <c r="C16" s="14">
        <f t="shared" si="1"/>
        <v>999.7</v>
      </c>
      <c r="D16" s="15">
        <v>833</v>
      </c>
      <c r="E16" s="16">
        <v>166.7</v>
      </c>
      <c r="F16" s="17">
        <f t="shared" si="2"/>
        <v>866</v>
      </c>
      <c r="G16" s="15">
        <v>725</v>
      </c>
      <c r="H16" s="15">
        <v>141</v>
      </c>
      <c r="I16" s="14">
        <f t="shared" si="3"/>
        <v>133.69999999999999</v>
      </c>
      <c r="J16" s="15">
        <v>108</v>
      </c>
      <c r="K16" s="15">
        <v>0</v>
      </c>
      <c r="L16" s="15">
        <v>0</v>
      </c>
      <c r="M16" s="15">
        <v>0</v>
      </c>
      <c r="N16" s="16">
        <v>25.7</v>
      </c>
      <c r="O16" s="16"/>
    </row>
    <row r="17" spans="1:15" ht="17.25" customHeight="1">
      <c r="A17" s="2">
        <v>1</v>
      </c>
      <c r="B17" s="13" t="s">
        <v>26</v>
      </c>
      <c r="C17" s="14">
        <f t="shared" si="1"/>
        <v>1347.4</v>
      </c>
      <c r="D17" s="15">
        <v>1122</v>
      </c>
      <c r="E17" s="16">
        <v>225.4</v>
      </c>
      <c r="F17" s="17">
        <f t="shared" si="2"/>
        <v>1121</v>
      </c>
      <c r="G17" s="15">
        <v>939</v>
      </c>
      <c r="H17" s="15">
        <v>182</v>
      </c>
      <c r="I17" s="14">
        <f t="shared" si="3"/>
        <v>226.4</v>
      </c>
      <c r="J17" s="15">
        <v>183</v>
      </c>
      <c r="K17" s="15">
        <v>0</v>
      </c>
      <c r="L17" s="15">
        <v>0</v>
      </c>
      <c r="M17" s="15">
        <v>0</v>
      </c>
      <c r="N17" s="16">
        <v>43.4</v>
      </c>
      <c r="O17" s="16"/>
    </row>
    <row r="18" spans="1:15" ht="17.25" customHeight="1">
      <c r="A18" s="2">
        <v>1</v>
      </c>
      <c r="B18" s="13" t="s">
        <v>27</v>
      </c>
      <c r="C18" s="14">
        <f t="shared" si="1"/>
        <v>1744.5</v>
      </c>
      <c r="D18" s="15">
        <v>1453</v>
      </c>
      <c r="E18" s="16">
        <v>291.5</v>
      </c>
      <c r="F18" s="17">
        <f t="shared" si="2"/>
        <v>1481</v>
      </c>
      <c r="G18" s="15">
        <v>1240</v>
      </c>
      <c r="H18" s="15">
        <v>241</v>
      </c>
      <c r="I18" s="14">
        <f t="shared" si="3"/>
        <v>263.5</v>
      </c>
      <c r="J18" s="15">
        <v>213</v>
      </c>
      <c r="K18" s="15">
        <v>0</v>
      </c>
      <c r="L18" s="15">
        <v>0</v>
      </c>
      <c r="M18" s="15">
        <v>0</v>
      </c>
      <c r="N18" s="16">
        <v>50.5</v>
      </c>
      <c r="O18" s="16"/>
    </row>
    <row r="19" spans="1:15" ht="17.25" customHeight="1">
      <c r="A19" s="2">
        <v>1</v>
      </c>
      <c r="B19" s="13" t="s">
        <v>28</v>
      </c>
      <c r="C19" s="14">
        <f t="shared" si="1"/>
        <v>1124.8</v>
      </c>
      <c r="D19" s="15">
        <v>936</v>
      </c>
      <c r="E19" s="16">
        <v>188.8</v>
      </c>
      <c r="F19" s="17">
        <f t="shared" si="2"/>
        <v>933</v>
      </c>
      <c r="G19" s="15">
        <v>781</v>
      </c>
      <c r="H19" s="15">
        <v>152</v>
      </c>
      <c r="I19" s="14">
        <f t="shared" si="3"/>
        <v>191.8</v>
      </c>
      <c r="J19" s="15">
        <v>155</v>
      </c>
      <c r="K19" s="15">
        <v>0</v>
      </c>
      <c r="L19" s="15">
        <v>0</v>
      </c>
      <c r="M19" s="15">
        <v>0</v>
      </c>
      <c r="N19" s="16">
        <v>36.799999999999997</v>
      </c>
      <c r="O19" s="16"/>
    </row>
    <row r="20" spans="1:15" ht="17.25" customHeight="1">
      <c r="A20" s="2">
        <v>1</v>
      </c>
      <c r="B20" s="13" t="s">
        <v>29</v>
      </c>
      <c r="C20" s="14">
        <f t="shared" si="1"/>
        <v>1104</v>
      </c>
      <c r="D20" s="15">
        <v>921</v>
      </c>
      <c r="E20" s="16">
        <v>183</v>
      </c>
      <c r="F20" s="17">
        <f t="shared" si="2"/>
        <v>984</v>
      </c>
      <c r="G20" s="15">
        <v>824</v>
      </c>
      <c r="H20" s="15">
        <v>160</v>
      </c>
      <c r="I20" s="14">
        <f t="shared" si="3"/>
        <v>120</v>
      </c>
      <c r="J20" s="15">
        <v>97</v>
      </c>
      <c r="K20" s="15">
        <v>0</v>
      </c>
      <c r="L20" s="15">
        <v>0</v>
      </c>
      <c r="M20" s="15">
        <v>0</v>
      </c>
      <c r="N20" s="16">
        <v>23</v>
      </c>
      <c r="O20" s="16"/>
    </row>
  </sheetData>
  <mergeCells count="17">
    <mergeCell ref="M6:M8"/>
    <mergeCell ref="B2:O2"/>
    <mergeCell ref="C4:E4"/>
    <mergeCell ref="F4:H4"/>
    <mergeCell ref="I4:O4"/>
    <mergeCell ref="K5:M5"/>
    <mergeCell ref="N5:O5"/>
    <mergeCell ref="B4:B5"/>
    <mergeCell ref="C5:C8"/>
    <mergeCell ref="D5:D8"/>
    <mergeCell ref="I5:I8"/>
    <mergeCell ref="K6:K8"/>
    <mergeCell ref="L6:L8"/>
    <mergeCell ref="E5:E8"/>
    <mergeCell ref="F5:F8"/>
    <mergeCell ref="G5:G8"/>
    <mergeCell ref="H5:H8"/>
  </mergeCells>
  <phoneticPr fontId="9" type="noConversion"/>
  <printOptions horizontalCentered="1"/>
  <pageMargins left="0" right="0" top="0.55118110236220497" bottom="0.55118110236220497" header="0.31496062992126" footer="0.31496062992126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本次下达（市）</vt:lpstr>
      <vt:lpstr>'本次下达（市）'!Print_Titles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2020-11-14T05:33:49Z</cp:lastPrinted>
  <dcterms:created xsi:type="dcterms:W3CDTF">2006-09-16T00:00:00Z</dcterms:created>
  <dcterms:modified xsi:type="dcterms:W3CDTF">2020-11-14T05:36:16Z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