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0340" windowHeight="9900" firstSheet="6" activeTab="10"/>
  </bookViews>
  <sheets>
    <sheet name="01收支总表" sheetId="4" r:id="rId1"/>
    <sheet name="02部门收入总体情况表" sheetId="5" r:id="rId2"/>
    <sheet name="03部门支出总体情况表" sheetId="6" r:id="rId3"/>
    <sheet name="04财政拨款收支总体情况表" sheetId="7" r:id="rId4"/>
    <sheet name="05一般公共预算支出情况表" sheetId="8" r:id="rId5"/>
    <sheet name="06一般公共预算基本支出表" sheetId="9" r:id="rId6"/>
    <sheet name="07三公经费支出表" sheetId="10" r:id="rId7"/>
    <sheet name="08政府性基金预算支出情况表" sheetId="11" r:id="rId8"/>
    <sheet name="09国有资本经营预算收支表" sheetId="12" r:id="rId9"/>
    <sheet name="10机关运行经费" sheetId="13" r:id="rId10"/>
    <sheet name="11预算项目支出绩效目标表" sheetId="14" r:id="rId11"/>
  </sheets>
  <externalReferences>
    <externalReference r:id="rId12"/>
    <externalReference r:id="rId13"/>
    <externalReference r:id="rId14"/>
    <externalReference r:id="rId15"/>
  </externalReferences>
  <definedNames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_xlnm.Database" localSheetId="3" hidden="1">#REF!</definedName>
    <definedName name="_xlnm.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[3]P1012001!$A$6:$E$117</definedName>
    <definedName name="hhh" localSheetId="3">'[4]Mp-team 1'!#REF!</definedName>
    <definedName name="hhh">'[4]Mp-team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localSheetId="0">'01收支总表'!$A$1:$L$22</definedName>
    <definedName name="_xlnm.Print_Area" localSheetId="1">'02部门收入总体情况表'!$A$1:$V$35</definedName>
    <definedName name="_xlnm.Print_Area" localSheetId="2">'03部门支出总体情况表'!$A$1:$L$34</definedName>
    <definedName name="_xlnm.Print_Area" localSheetId="3">'04财政拨款收支总体情况表'!$A$1:$M$35</definedName>
    <definedName name="_xlnm.Print_Area" localSheetId="4">'05一般公共预算支出情况表'!$A$1:$K$33</definedName>
    <definedName name="_xlnm.Print_Area" localSheetId="5">'06一般公共预算基本支出表'!$A$1:$Q$37</definedName>
    <definedName name="_xlnm.Print_Area" localSheetId="6">'07三公经费支出表'!$A$1:$B$8</definedName>
    <definedName name="_xlnm.Print_Area" localSheetId="7">'08政府性基金预算支出情况表'!$A$1:$K$6</definedName>
    <definedName name="_xlnm.Print_Area" localSheetId="8">'09国有资本经营预算收支表'!$A$1:$D$13</definedName>
    <definedName name="_xlnm.Print_Area" localSheetId="9">'10机关运行经费'!$A$1:$C$6</definedName>
    <definedName name="_xlnm.Print_Area" localSheetId="10">'11预算项目支出绩效目标表'!$A$1:$I$31</definedName>
    <definedName name="_xlnm.Print_Area" hidden="1">#N/A</definedName>
    <definedName name="_xlnm.Print_Titles" localSheetId="0">'01收支总表'!$1:$6</definedName>
    <definedName name="_xlnm.Print_Titles" localSheetId="1">'02部门收入总体情况表'!$1:$8</definedName>
    <definedName name="_xlnm.Print_Titles" localSheetId="2">'03部门支出总体情况表'!$1:$7</definedName>
    <definedName name="_xlnm.Print_Titles" localSheetId="3">'04财政拨款收支总体情况表'!$1:$6</definedName>
    <definedName name="_xlnm.Print_Titles" localSheetId="4">'05一般公共预算支出情况表'!$1:$6</definedName>
    <definedName name="_xlnm.Print_Titles" localSheetId="5">'06一般公共预算基本支出表'!$1:$5</definedName>
    <definedName name="_xlnm.Print_Titles" localSheetId="6">'07三公经费支出表'!$1:$3</definedName>
    <definedName name="_xlnm.Print_Titles" localSheetId="7">'08政府性基金预算支出情况表'!$1:$6</definedName>
    <definedName name="_xlnm.Print_Titles" localSheetId="8">'09国有资本经营预算收支表'!$1:$3</definedName>
    <definedName name="_xlnm.Print_Titles" localSheetId="9">'10机关运行经费'!$1:$3</definedName>
    <definedName name="_xlnm.Print_Titles" localSheetId="10">'11预算项目支出绩效目标表'!$1:$7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 fullCalcOnLoad="1"/>
</workbook>
</file>

<file path=xl/calcChain.xml><?xml version="1.0" encoding="utf-8"?>
<calcChain xmlns="http://schemas.openxmlformats.org/spreadsheetml/2006/main">
  <c r="C5" i="13" l="1"/>
  <c r="C4" i="13" s="1"/>
  <c r="Q36" i="9"/>
  <c r="P36" i="9"/>
  <c r="O36" i="9"/>
  <c r="N36" i="9"/>
  <c r="M36" i="9"/>
  <c r="L36" i="9"/>
  <c r="K36" i="9"/>
  <c r="J36" i="9"/>
  <c r="I36" i="9"/>
  <c r="H36" i="9"/>
  <c r="G36" i="9"/>
  <c r="Q34" i="9"/>
  <c r="P34" i="9"/>
  <c r="O34" i="9"/>
  <c r="N34" i="9"/>
  <c r="M34" i="9"/>
  <c r="L34" i="9"/>
  <c r="K34" i="9"/>
  <c r="J34" i="9"/>
  <c r="I34" i="9"/>
  <c r="H34" i="9"/>
  <c r="G34" i="9"/>
  <c r="Q32" i="9"/>
  <c r="P32" i="9"/>
  <c r="O32" i="9"/>
  <c r="N32" i="9"/>
  <c r="M32" i="9"/>
  <c r="L32" i="9"/>
  <c r="K32" i="9"/>
  <c r="J32" i="9"/>
  <c r="I32" i="9"/>
  <c r="H32" i="9"/>
  <c r="G32" i="9"/>
  <c r="Q30" i="9"/>
  <c r="P30" i="9"/>
  <c r="O30" i="9"/>
  <c r="N30" i="9"/>
  <c r="M30" i="9"/>
  <c r="L30" i="9"/>
  <c r="K30" i="9"/>
  <c r="J30" i="9"/>
  <c r="I30" i="9"/>
  <c r="H30" i="9"/>
  <c r="G30" i="9"/>
  <c r="Q28" i="9"/>
  <c r="P28" i="9"/>
  <c r="O28" i="9"/>
  <c r="N28" i="9"/>
  <c r="M28" i="9"/>
  <c r="L28" i="9"/>
  <c r="K28" i="9"/>
  <c r="J28" i="9"/>
  <c r="I28" i="9"/>
  <c r="H28" i="9"/>
  <c r="G28" i="9"/>
  <c r="Q26" i="9"/>
  <c r="P26" i="9"/>
  <c r="O26" i="9"/>
  <c r="N26" i="9"/>
  <c r="M26" i="9"/>
  <c r="L26" i="9"/>
  <c r="K26" i="9"/>
  <c r="J26" i="9"/>
  <c r="I26" i="9"/>
  <c r="H26" i="9"/>
  <c r="G26" i="9"/>
  <c r="Q24" i="9"/>
  <c r="P24" i="9"/>
  <c r="O24" i="9"/>
  <c r="N24" i="9"/>
  <c r="M24" i="9"/>
  <c r="L24" i="9"/>
  <c r="K24" i="9"/>
  <c r="J24" i="9"/>
  <c r="I24" i="9"/>
  <c r="H24" i="9"/>
  <c r="G24" i="9"/>
  <c r="Q22" i="9"/>
  <c r="P22" i="9"/>
  <c r="O22" i="9"/>
  <c r="N22" i="9"/>
  <c r="M22" i="9"/>
  <c r="L22" i="9"/>
  <c r="K22" i="9"/>
  <c r="J22" i="9"/>
  <c r="I22" i="9"/>
  <c r="H22" i="9"/>
  <c r="G22" i="9"/>
  <c r="Q20" i="9"/>
  <c r="P20" i="9"/>
  <c r="O20" i="9"/>
  <c r="N20" i="9"/>
  <c r="M20" i="9"/>
  <c r="L20" i="9"/>
  <c r="K20" i="9"/>
  <c r="J20" i="9"/>
  <c r="I20" i="9"/>
  <c r="H20" i="9"/>
  <c r="G20" i="9"/>
  <c r="Q18" i="9"/>
  <c r="P18" i="9"/>
  <c r="O18" i="9"/>
  <c r="N18" i="9"/>
  <c r="M18" i="9"/>
  <c r="L18" i="9"/>
  <c r="K18" i="9"/>
  <c r="J18" i="9"/>
  <c r="I18" i="9"/>
  <c r="H18" i="9"/>
  <c r="G18" i="9"/>
  <c r="Q16" i="9"/>
  <c r="P16" i="9"/>
  <c r="O16" i="9"/>
  <c r="N16" i="9"/>
  <c r="M16" i="9"/>
  <c r="L16" i="9"/>
  <c r="K16" i="9"/>
  <c r="J16" i="9"/>
  <c r="I16" i="9"/>
  <c r="H16" i="9"/>
  <c r="G16" i="9"/>
  <c r="Q14" i="9"/>
  <c r="P14" i="9"/>
  <c r="O14" i="9"/>
  <c r="N14" i="9"/>
  <c r="M14" i="9"/>
  <c r="L14" i="9"/>
  <c r="K14" i="9"/>
  <c r="J14" i="9"/>
  <c r="I14" i="9"/>
  <c r="H14" i="9"/>
  <c r="G14" i="9"/>
  <c r="Q12" i="9"/>
  <c r="P12" i="9"/>
  <c r="O12" i="9"/>
  <c r="N12" i="9"/>
  <c r="M12" i="9"/>
  <c r="L12" i="9"/>
  <c r="L7" i="9" s="1"/>
  <c r="L6" i="9" s="1"/>
  <c r="K12" i="9"/>
  <c r="J12" i="9"/>
  <c r="I12" i="9"/>
  <c r="H12" i="9"/>
  <c r="G12" i="9"/>
  <c r="Q10" i="9"/>
  <c r="P10" i="9"/>
  <c r="O10" i="9"/>
  <c r="N10" i="9"/>
  <c r="M10" i="9"/>
  <c r="L10" i="9"/>
  <c r="K10" i="9"/>
  <c r="J10" i="9"/>
  <c r="I10" i="9"/>
  <c r="H10" i="9"/>
  <c r="G10" i="9"/>
  <c r="Q8" i="9"/>
  <c r="P8" i="9"/>
  <c r="O8" i="9"/>
  <c r="N8" i="9"/>
  <c r="N7" i="9" s="1"/>
  <c r="N6" i="9" s="1"/>
  <c r="M8" i="9"/>
  <c r="L8" i="9"/>
  <c r="K8" i="9"/>
  <c r="J8" i="9"/>
  <c r="I8" i="9"/>
  <c r="H8" i="9"/>
  <c r="H7" i="9" s="1"/>
  <c r="H6" i="9" s="1"/>
  <c r="G8" i="9"/>
  <c r="Q7" i="9"/>
  <c r="Q6" i="9" s="1"/>
  <c r="P7" i="9"/>
  <c r="P6" i="9" s="1"/>
  <c r="O7" i="9"/>
  <c r="O6" i="9" s="1"/>
  <c r="M7" i="9"/>
  <c r="M6" i="9" s="1"/>
  <c r="K7" i="9"/>
  <c r="K6" i="9" s="1"/>
  <c r="J7" i="9"/>
  <c r="J6" i="9" s="1"/>
  <c r="I7" i="9"/>
  <c r="I6" i="9" s="1"/>
  <c r="K32" i="8"/>
  <c r="J32" i="8"/>
  <c r="I32" i="8"/>
  <c r="H32" i="8"/>
  <c r="G32" i="8"/>
  <c r="G31" i="8" s="1"/>
  <c r="G30" i="8" s="1"/>
  <c r="F32" i="8"/>
  <c r="F31" i="8" s="1"/>
  <c r="F30" i="8" s="1"/>
  <c r="E32" i="8"/>
  <c r="E31" i="8" s="1"/>
  <c r="E30" i="8" s="1"/>
  <c r="K31" i="8"/>
  <c r="J31" i="8"/>
  <c r="I31" i="8"/>
  <c r="H31" i="8"/>
  <c r="K30" i="8"/>
  <c r="J30" i="8"/>
  <c r="I30" i="8"/>
  <c r="H30" i="8"/>
  <c r="K28" i="8"/>
  <c r="J28" i="8"/>
  <c r="I28" i="8"/>
  <c r="H28" i="8"/>
  <c r="G28" i="8"/>
  <c r="G27" i="8" s="1"/>
  <c r="G26" i="8" s="1"/>
  <c r="F28" i="8"/>
  <c r="F27" i="8" s="1"/>
  <c r="F26" i="8" s="1"/>
  <c r="E28" i="8"/>
  <c r="E27" i="8" s="1"/>
  <c r="E26" i="8" s="1"/>
  <c r="K27" i="8"/>
  <c r="J27" i="8"/>
  <c r="I27" i="8"/>
  <c r="H27" i="8"/>
  <c r="K26" i="8"/>
  <c r="J26" i="8"/>
  <c r="I26" i="8"/>
  <c r="H26" i="8"/>
  <c r="K10" i="8"/>
  <c r="K9" i="8" s="1"/>
  <c r="K8" i="8" s="1"/>
  <c r="J10" i="8"/>
  <c r="J9" i="8" s="1"/>
  <c r="J8" i="8" s="1"/>
  <c r="I10" i="8"/>
  <c r="I9" i="8" s="1"/>
  <c r="I8" i="8" s="1"/>
  <c r="H10" i="8"/>
  <c r="H9" i="8" s="1"/>
  <c r="H8" i="8" s="1"/>
  <c r="H7" i="8" s="1"/>
  <c r="G10" i="8"/>
  <c r="G9" i="8" s="1"/>
  <c r="G8" i="8" s="1"/>
  <c r="F10" i="8"/>
  <c r="F9" i="8" s="1"/>
  <c r="F8" i="8" s="1"/>
  <c r="E10" i="8"/>
  <c r="E9" i="8" s="1"/>
  <c r="E8" i="8" s="1"/>
  <c r="L32" i="6"/>
  <c r="K32" i="6"/>
  <c r="J32" i="6"/>
  <c r="I32" i="6"/>
  <c r="H32" i="6"/>
  <c r="G32" i="6"/>
  <c r="F32" i="6"/>
  <c r="E32" i="6"/>
  <c r="L31" i="6"/>
  <c r="K31" i="6"/>
  <c r="J31" i="6"/>
  <c r="I31" i="6"/>
  <c r="I30" i="6" s="1"/>
  <c r="H31" i="6"/>
  <c r="H30" i="6" s="1"/>
  <c r="G31" i="6"/>
  <c r="F31" i="6"/>
  <c r="F30" i="6" s="1"/>
  <c r="E31" i="6"/>
  <c r="E30" i="6" s="1"/>
  <c r="L30" i="6"/>
  <c r="K30" i="6"/>
  <c r="J30" i="6"/>
  <c r="G30" i="6"/>
  <c r="L28" i="6"/>
  <c r="K28" i="6"/>
  <c r="J28" i="6"/>
  <c r="I28" i="6"/>
  <c r="H28" i="6"/>
  <c r="G28" i="6"/>
  <c r="F28" i="6"/>
  <c r="E28" i="6"/>
  <c r="L27" i="6"/>
  <c r="K27" i="6"/>
  <c r="J27" i="6"/>
  <c r="I27" i="6"/>
  <c r="H27" i="6"/>
  <c r="G27" i="6"/>
  <c r="F27" i="6"/>
  <c r="E27" i="6"/>
  <c r="L26" i="6"/>
  <c r="K26" i="6"/>
  <c r="J26" i="6"/>
  <c r="I26" i="6"/>
  <c r="H26" i="6"/>
  <c r="G26" i="6"/>
  <c r="F26" i="6"/>
  <c r="E26" i="6"/>
  <c r="L10" i="6"/>
  <c r="K10" i="6"/>
  <c r="J10" i="6"/>
  <c r="I10" i="6"/>
  <c r="H10" i="6"/>
  <c r="G10" i="6"/>
  <c r="F10" i="6"/>
  <c r="E10" i="6"/>
  <c r="L9" i="6"/>
  <c r="K9" i="6"/>
  <c r="J9" i="6"/>
  <c r="I9" i="6"/>
  <c r="H9" i="6"/>
  <c r="G9" i="6"/>
  <c r="F9" i="6"/>
  <c r="E9" i="6"/>
  <c r="E8" i="6" s="1"/>
  <c r="L8" i="6"/>
  <c r="L7" i="6" s="1"/>
  <c r="K8" i="6"/>
  <c r="K7" i="6" s="1"/>
  <c r="J8" i="6"/>
  <c r="J7" i="6" s="1"/>
  <c r="I8" i="6"/>
  <c r="H8" i="6"/>
  <c r="G8" i="6"/>
  <c r="G7" i="6" s="1"/>
  <c r="F8" i="6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V32" i="5"/>
  <c r="V31" i="5" s="1"/>
  <c r="U32" i="5"/>
  <c r="U31" i="5" s="1"/>
  <c r="T32" i="5"/>
  <c r="T31" i="5" s="1"/>
  <c r="S32" i="5"/>
  <c r="S31" i="5" s="1"/>
  <c r="R32" i="5"/>
  <c r="R31" i="5" s="1"/>
  <c r="Q32" i="5"/>
  <c r="Q31" i="5" s="1"/>
  <c r="P32" i="5"/>
  <c r="P31" i="5" s="1"/>
  <c r="O32" i="5"/>
  <c r="O31" i="5" s="1"/>
  <c r="N32" i="5"/>
  <c r="N31" i="5" s="1"/>
  <c r="M32" i="5"/>
  <c r="M31" i="5" s="1"/>
  <c r="L32" i="5"/>
  <c r="L31" i="5" s="1"/>
  <c r="K32" i="5"/>
  <c r="K31" i="5" s="1"/>
  <c r="J32" i="5"/>
  <c r="J31" i="5" s="1"/>
  <c r="I32" i="5"/>
  <c r="I31" i="5" s="1"/>
  <c r="H32" i="5"/>
  <c r="H31" i="5" s="1"/>
  <c r="G32" i="5"/>
  <c r="G31" i="5" s="1"/>
  <c r="F32" i="5"/>
  <c r="F31" i="5" s="1"/>
  <c r="E32" i="5"/>
  <c r="E31" i="5" s="1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G28" i="5" s="1"/>
  <c r="G27" i="5" s="1"/>
  <c r="F29" i="5"/>
  <c r="E29" i="5"/>
  <c r="V28" i="5"/>
  <c r="V27" i="5" s="1"/>
  <c r="U28" i="5"/>
  <c r="U27" i="5" s="1"/>
  <c r="T28" i="5"/>
  <c r="T27" i="5" s="1"/>
  <c r="S28" i="5"/>
  <c r="S27" i="5" s="1"/>
  <c r="R28" i="5"/>
  <c r="R27" i="5" s="1"/>
  <c r="Q28" i="5"/>
  <c r="Q27" i="5" s="1"/>
  <c r="P28" i="5"/>
  <c r="P27" i="5" s="1"/>
  <c r="O28" i="5"/>
  <c r="O27" i="5" s="1"/>
  <c r="N28" i="5"/>
  <c r="M28" i="5"/>
  <c r="M27" i="5" s="1"/>
  <c r="L28" i="5"/>
  <c r="L27" i="5" s="1"/>
  <c r="K28" i="5"/>
  <c r="K27" i="5" s="1"/>
  <c r="J28" i="5"/>
  <c r="J27" i="5" s="1"/>
  <c r="I28" i="5"/>
  <c r="I27" i="5" s="1"/>
  <c r="H28" i="5"/>
  <c r="H27" i="5" s="1"/>
  <c r="F28" i="5"/>
  <c r="F27" i="5" s="1"/>
  <c r="E28" i="5"/>
  <c r="E27" i="5" s="1"/>
  <c r="N27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J10" i="5" s="1"/>
  <c r="J9" i="5" s="1"/>
  <c r="I11" i="5"/>
  <c r="I10" i="5" s="1"/>
  <c r="I9" i="5" s="1"/>
  <c r="H11" i="5"/>
  <c r="H10" i="5" s="1"/>
  <c r="H9" i="5" s="1"/>
  <c r="G11" i="5"/>
  <c r="F11" i="5"/>
  <c r="F10" i="5" s="1"/>
  <c r="F9" i="5" s="1"/>
  <c r="E11" i="5"/>
  <c r="E10" i="5" s="1"/>
  <c r="E9" i="5" s="1"/>
  <c r="V10" i="5"/>
  <c r="V9" i="5" s="1"/>
  <c r="U10" i="5"/>
  <c r="U9" i="5" s="1"/>
  <c r="T10" i="5"/>
  <c r="T9" i="5" s="1"/>
  <c r="S10" i="5"/>
  <c r="S9" i="5" s="1"/>
  <c r="R10" i="5"/>
  <c r="R9" i="5" s="1"/>
  <c r="Q10" i="5"/>
  <c r="Q9" i="5" s="1"/>
  <c r="P10" i="5"/>
  <c r="P9" i="5" s="1"/>
  <c r="O10" i="5"/>
  <c r="O9" i="5" s="1"/>
  <c r="N10" i="5"/>
  <c r="N9" i="5" s="1"/>
  <c r="M10" i="5"/>
  <c r="M9" i="5" s="1"/>
  <c r="L10" i="5"/>
  <c r="L9" i="5" s="1"/>
  <c r="K10" i="5"/>
  <c r="K9" i="5" s="1"/>
  <c r="G10" i="5"/>
  <c r="G9" i="5" s="1"/>
  <c r="F7" i="5"/>
  <c r="G7" i="5"/>
  <c r="H7" i="5" s="1"/>
  <c r="I7" i="5" s="1"/>
  <c r="J7" i="5" s="1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G7" i="9" l="1"/>
  <c r="G6" i="9" s="1"/>
  <c r="K7" i="8"/>
  <c r="J7" i="8"/>
  <c r="I7" i="8"/>
  <c r="G7" i="8"/>
  <c r="F7" i="8"/>
  <c r="E7" i="8"/>
  <c r="H7" i="6"/>
  <c r="F7" i="6"/>
  <c r="E7" i="6"/>
  <c r="I7" i="6"/>
  <c r="S8" i="5"/>
  <c r="Q8" i="5"/>
  <c r="O8" i="5"/>
  <c r="K8" i="5"/>
  <c r="V8" i="5"/>
  <c r="U8" i="5"/>
  <c r="T8" i="5"/>
  <c r="R8" i="5"/>
  <c r="P8" i="5"/>
  <c r="N8" i="5"/>
  <c r="M8" i="5"/>
  <c r="L8" i="5"/>
  <c r="J8" i="5"/>
  <c r="I8" i="5"/>
  <c r="H8" i="5"/>
  <c r="G8" i="5"/>
  <c r="F8" i="5"/>
  <c r="E8" i="5"/>
</calcChain>
</file>

<file path=xl/sharedStrings.xml><?xml version="1.0" encoding="utf-8"?>
<sst xmlns="http://schemas.openxmlformats.org/spreadsheetml/2006/main" count="633" uniqueCount="298">
  <si>
    <t>2020年部门收支总体情况表</t>
  </si>
  <si>
    <t>单位名称</t>
  </si>
  <si>
    <t>金额</t>
  </si>
  <si>
    <t>国有资本经营预算收入</t>
  </si>
  <si>
    <t>一、一般公共预算收入</t>
  </si>
  <si>
    <t>一、基本支出</t>
  </si>
  <si>
    <t>二、项目支出</t>
  </si>
  <si>
    <t>部门支出</t>
  </si>
  <si>
    <t>专项支出</t>
  </si>
  <si>
    <t>当年收入合计</t>
  </si>
  <si>
    <t>收入总计</t>
  </si>
  <si>
    <t>支出总计</t>
  </si>
  <si>
    <t>单位：万元</t>
    <phoneticPr fontId="2" type="noConversion"/>
  </si>
  <si>
    <t>收入</t>
    <phoneticPr fontId="2" type="noConversion"/>
  </si>
  <si>
    <t>支出</t>
    <phoneticPr fontId="2" type="noConversion"/>
  </si>
  <si>
    <t>项目</t>
    <phoneticPr fontId="2" type="noConversion"/>
  </si>
  <si>
    <t>合计</t>
    <phoneticPr fontId="2" type="noConversion"/>
  </si>
  <si>
    <t>上年结转结余</t>
    <phoneticPr fontId="2" type="noConversion"/>
  </si>
  <si>
    <t>本年支出</t>
    <phoneticPr fontId="2" type="noConversion"/>
  </si>
  <si>
    <t>一般公共预算结转结余</t>
    <phoneticPr fontId="2" type="noConversion"/>
  </si>
  <si>
    <t xml:space="preserve"> 政府性基金结转结余</t>
    <phoneticPr fontId="2" type="noConversion"/>
  </si>
  <si>
    <t>一般公共预算</t>
    <phoneticPr fontId="2" type="noConversion"/>
  </si>
  <si>
    <t>政府性基金预算</t>
    <phoneticPr fontId="2" type="noConversion"/>
  </si>
  <si>
    <t>专户管理的行政事业性收费</t>
    <phoneticPr fontId="2" type="noConversion"/>
  </si>
  <si>
    <t>其他资金</t>
    <phoneticPr fontId="2" type="noConversion"/>
  </si>
  <si>
    <t>小计</t>
    <phoneticPr fontId="2" type="noConversion"/>
  </si>
  <si>
    <t>其中：财政拨款</t>
    <phoneticPr fontId="2" type="noConversion"/>
  </si>
  <si>
    <t xml:space="preserve">    财政拨款</t>
    <phoneticPr fontId="2" type="noConversion"/>
  </si>
  <si>
    <t xml:space="preserve">    人员支出</t>
    <phoneticPr fontId="2" type="noConversion"/>
  </si>
  <si>
    <t xml:space="preserve">    非税收入</t>
    <phoneticPr fontId="2" type="noConversion"/>
  </si>
  <si>
    <t xml:space="preserve">    公用支出</t>
    <phoneticPr fontId="2" type="noConversion"/>
  </si>
  <si>
    <t xml:space="preserve">    上级专项转移支付收入</t>
    <phoneticPr fontId="2" type="noConversion"/>
  </si>
  <si>
    <t>二、政府性基金预算</t>
    <phoneticPr fontId="2" type="noConversion"/>
  </si>
  <si>
    <t xml:space="preserve">    部门支出</t>
    <phoneticPr fontId="2" type="noConversion"/>
  </si>
  <si>
    <t>三、纳入财政专户管理的行政事业性收费</t>
    <phoneticPr fontId="2" type="noConversion"/>
  </si>
  <si>
    <t xml:space="preserve">    专项支出</t>
    <phoneticPr fontId="2" type="noConversion"/>
  </si>
  <si>
    <t>四、国有资本经营预算收入</t>
    <phoneticPr fontId="2" type="noConversion"/>
  </si>
  <si>
    <t>五、其他资金</t>
    <phoneticPr fontId="2" type="noConversion"/>
  </si>
  <si>
    <t>六、上年结转结余</t>
    <phoneticPr fontId="2" type="noConversion"/>
  </si>
  <si>
    <t xml:space="preserve">    一般公共预算结转结余</t>
    <phoneticPr fontId="2" type="noConversion"/>
  </si>
  <si>
    <t xml:space="preserve">    基金结转结余</t>
    <phoneticPr fontId="2" type="noConversion"/>
  </si>
  <si>
    <t>2020年部门收入总体情况表</t>
  </si>
  <si>
    <t>科目代码</t>
  </si>
  <si>
    <t>总计</t>
  </si>
  <si>
    <t>一般公共预算支出</t>
  </si>
  <si>
    <t>政府性基金支出</t>
  </si>
  <si>
    <t>本年预拨数</t>
  </si>
  <si>
    <t>合计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</si>
  <si>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</si>
  <si>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</si>
  <si>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</si>
  <si>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</si>
  <si>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</si>
  <si>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</si>
  <si>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</si>
  <si>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专项收入</t>
  </si>
  <si>
    <t>行政事业性收费</t>
  </si>
  <si>
    <t>罚没收入</t>
  </si>
  <si>
    <t>国有资源资产有偿使用收入</t>
  </si>
  <si>
    <t>**</t>
  </si>
  <si>
    <t>单位名称</t>
    <phoneticPr fontId="2" type="noConversion"/>
  </si>
  <si>
    <t>单位：万元</t>
    <phoneticPr fontId="2" type="noConversion"/>
  </si>
  <si>
    <t>科目名称</t>
    <phoneticPr fontId="2" type="noConversion"/>
  </si>
  <si>
    <t>纳入财政专户管理的行政事业性收费</t>
    <phoneticPr fontId="2" type="noConversion"/>
  </si>
  <si>
    <t>其他资金</t>
    <phoneticPr fontId="2" type="noConversion"/>
  </si>
  <si>
    <t>财政拨款</t>
    <phoneticPr fontId="2" type="noConversion"/>
  </si>
  <si>
    <t>非税收入</t>
    <phoneticPr fontId="2" type="noConversion"/>
  </si>
  <si>
    <t>财拨（小计）</t>
    <phoneticPr fontId="2" type="noConversion"/>
  </si>
  <si>
    <t>本级财力</t>
    <phoneticPr fontId="2" type="noConversion"/>
  </si>
  <si>
    <t>一般转移支付</t>
    <phoneticPr fontId="2" type="noConversion"/>
  </si>
  <si>
    <t>非税（小计）</t>
    <phoneticPr fontId="2" type="noConversion"/>
  </si>
  <si>
    <t>其他非税收入</t>
    <phoneticPr fontId="2" type="noConversion"/>
  </si>
  <si>
    <t>2020年部门支出总体情况表</t>
  </si>
  <si>
    <t>科目编码</t>
  </si>
  <si>
    <t>2020年</t>
  </si>
  <si>
    <t>基本支出</t>
  </si>
  <si>
    <t>项目支出</t>
  </si>
  <si>
    <t>小计</t>
  </si>
  <si>
    <t>人员经费支出</t>
  </si>
  <si>
    <t>公用经费支出</t>
  </si>
  <si>
    <t>项目名称</t>
  </si>
  <si>
    <t>部门支出</t>
    <phoneticPr fontId="2" type="noConversion"/>
  </si>
  <si>
    <t>专项支出</t>
    <phoneticPr fontId="2" type="noConversion"/>
  </si>
  <si>
    <t>**</t>
    <phoneticPr fontId="2" type="noConversion"/>
  </si>
  <si>
    <t>2020年财政拨款收支总体情况表</t>
  </si>
  <si>
    <t>单位：万元</t>
  </si>
  <si>
    <t>收                             入</t>
  </si>
  <si>
    <t>支                        出</t>
  </si>
  <si>
    <t>项                    目</t>
  </si>
  <si>
    <t>金　额</t>
  </si>
  <si>
    <t>项            目</t>
  </si>
  <si>
    <t>一般公共预算</t>
  </si>
  <si>
    <t>政府性基金</t>
  </si>
  <si>
    <t>其中：财政拨款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</si>
  <si>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</si>
  <si>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</si>
  <si>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</si>
  <si>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</si>
  <si>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</si>
  <si>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</si>
  <si>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八、社会保障和就业</t>
  </si>
  <si>
    <t>九、社会保险基金支出</t>
  </si>
  <si>
    <t>十一、节能环保</t>
  </si>
  <si>
    <t>十二、城乡社区事务</t>
  </si>
  <si>
    <t>十三、农林水事务</t>
  </si>
  <si>
    <t>十四、交通运输</t>
  </si>
  <si>
    <t>十七、金融支出</t>
  </si>
  <si>
    <t>十九、援助其他地区支出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</si>
  <si>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</si>
  <si>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</si>
  <si>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</si>
  <si>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</si>
  <si>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</si>
  <si>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</si>
  <si>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</si>
  <si>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</si>
  <si>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</si>
  <si>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</si>
  <si>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</si>
  <si>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上年结转结余</t>
    <phoneticPr fontId="2" type="noConversion"/>
  </si>
  <si>
    <t>本年支出</t>
    <phoneticPr fontId="2" type="noConversion"/>
  </si>
  <si>
    <t>一般公共预算结转结余</t>
    <phoneticPr fontId="2" type="noConversion"/>
  </si>
  <si>
    <t xml:space="preserve"> 基金结转结余</t>
    <phoneticPr fontId="2" type="noConversion"/>
  </si>
  <si>
    <t>专户管理的行政事业性收费</t>
    <phoneticPr fontId="2" type="noConversion"/>
  </si>
  <si>
    <t>国有资本经营预算收入</t>
    <phoneticPr fontId="2" type="noConversion"/>
  </si>
  <si>
    <t>其他资金</t>
    <phoneticPr fontId="2" type="noConversion"/>
  </si>
  <si>
    <t xml:space="preserve">    财政拨款</t>
    <phoneticPr fontId="2" type="noConversion"/>
  </si>
  <si>
    <t xml:space="preserve">    非税收入</t>
    <phoneticPr fontId="2" type="noConversion"/>
  </si>
  <si>
    <t xml:space="preserve">    上级专项转移支付收入</t>
    <phoneticPr fontId="2" type="noConversion"/>
  </si>
  <si>
    <t>二、政府性基金预算</t>
    <phoneticPr fontId="2" type="noConversion"/>
  </si>
  <si>
    <t>三、专户管理的行政事业性收费</t>
    <phoneticPr fontId="2" type="noConversion"/>
  </si>
  <si>
    <t>四、国有资本经营预算收入</t>
    <phoneticPr fontId="2" type="noConversion"/>
  </si>
  <si>
    <t>七、文化旅游体育与传媒</t>
    <phoneticPr fontId="2" type="noConversion"/>
  </si>
  <si>
    <t>五、其他资金</t>
    <phoneticPr fontId="2" type="noConversion"/>
  </si>
  <si>
    <t>十、卫生健康</t>
    <phoneticPr fontId="2" type="noConversion"/>
  </si>
  <si>
    <t>十五、资源勘探信息等支出</t>
    <phoneticPr fontId="2" type="noConversion"/>
  </si>
  <si>
    <t>十六、商业服务业等支出</t>
    <phoneticPr fontId="2" type="noConversion"/>
  </si>
  <si>
    <t>二十、自然资源海洋气象等支出</t>
    <phoneticPr fontId="2" type="noConversion"/>
  </si>
  <si>
    <t>二十四、灾害防治及应急管理</t>
    <phoneticPr fontId="2" type="noConversion"/>
  </si>
  <si>
    <t>六、上年结转结余</t>
    <phoneticPr fontId="2" type="noConversion"/>
  </si>
  <si>
    <t xml:space="preserve">    一般公共预算结转结余</t>
    <phoneticPr fontId="2" type="noConversion"/>
  </si>
  <si>
    <t xml:space="preserve">    基金结转结余</t>
    <phoneticPr fontId="2" type="noConversion"/>
  </si>
  <si>
    <t>2020年部门一般公共预算支出情况表</t>
  </si>
  <si>
    <t>科目</t>
    <phoneticPr fontId="2" type="noConversion"/>
  </si>
  <si>
    <t>2020年一般公共预算基本支出情况表</t>
  </si>
  <si>
    <t>部门经济分类</t>
    <phoneticPr fontId="2" type="noConversion"/>
  </si>
  <si>
    <t>政府经济分类</t>
    <phoneticPr fontId="2" type="noConversion"/>
  </si>
  <si>
    <t>类</t>
    <phoneticPr fontId="2" type="noConversion"/>
  </si>
  <si>
    <t>款</t>
    <phoneticPr fontId="2" type="noConversion"/>
  </si>
  <si>
    <t>合计</t>
    <phoneticPr fontId="2" type="noConversion"/>
  </si>
  <si>
    <t>上级专项转移支付</t>
    <phoneticPr fontId="2" type="noConversion"/>
  </si>
  <si>
    <t>上年一般公共预算结转</t>
    <phoneticPr fontId="2" type="noConversion"/>
  </si>
  <si>
    <t>小计</t>
    <phoneticPr fontId="2" type="noConversion"/>
  </si>
  <si>
    <t>专项收入</t>
    <phoneticPr fontId="2" type="noConversion"/>
  </si>
  <si>
    <t>行政事业性收费</t>
    <phoneticPr fontId="2" type="noConversion"/>
  </si>
  <si>
    <t>罚没收入</t>
    <phoneticPr fontId="2" type="noConversion"/>
  </si>
  <si>
    <t>国有资源资产有偿使用收入</t>
    <phoneticPr fontId="2" type="noConversion"/>
  </si>
  <si>
    <t>2020年部门政府性基金支出情况表</t>
  </si>
  <si>
    <t>2020年国有资本经营预算收支表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</si>
  <si>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</si>
  <si>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</si>
  <si>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</si>
  <si>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</si>
  <si>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</si>
  <si>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</si>
  <si>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</si>
  <si>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</si>
  <si>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</si>
  <si>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</si>
  <si>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</si>
  <si>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</si>
  <si>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</si>
  <si>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</si>
  <si>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</si>
  <si>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</si>
  <si>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  <phoneticPr fontId="2" type="noConversion"/>
  </si>
  <si>
    <t>政府预算经济分类</t>
    <phoneticPr fontId="2" type="noConversion"/>
  </si>
  <si>
    <t>金额</t>
    <phoneticPr fontId="2" type="noConversion"/>
  </si>
  <si>
    <t>项目主管部门</t>
  </si>
  <si>
    <t>一级   指标</t>
  </si>
  <si>
    <t>二级指标</t>
  </si>
  <si>
    <t>三级指标</t>
  </si>
  <si>
    <t>指标值</t>
  </si>
  <si>
    <t>产出   指标</t>
  </si>
  <si>
    <t>数量指标</t>
  </si>
  <si>
    <t>质量指标</t>
  </si>
  <si>
    <t>时效指标</t>
  </si>
  <si>
    <t>成本指标</t>
  </si>
  <si>
    <t>效益   指标</t>
  </si>
  <si>
    <t>经济效益指标</t>
  </si>
  <si>
    <t>社会效益指标</t>
  </si>
  <si>
    <t>生态效益指标</t>
  </si>
  <si>
    <t>可持续影响指标</t>
  </si>
  <si>
    <t>服务对象满意度指标</t>
  </si>
  <si>
    <t>2020年项目绩效目标申报表</t>
    <phoneticPr fontId="2" type="noConversion"/>
  </si>
  <si>
    <t>负责人（签字）：</t>
    <phoneticPr fontId="2" type="noConversion"/>
  </si>
  <si>
    <t>项目周期</t>
    <phoneticPr fontId="2" type="noConversion"/>
  </si>
  <si>
    <t>资金情况（万元）</t>
    <phoneticPr fontId="2" type="noConversion"/>
  </si>
  <si>
    <t>上级补助资金</t>
    <phoneticPr fontId="2" type="noConversion"/>
  </si>
  <si>
    <t>本级财政资金</t>
    <phoneticPr fontId="2" type="noConversion"/>
  </si>
  <si>
    <t>政策依据</t>
    <phoneticPr fontId="2" type="noConversion"/>
  </si>
  <si>
    <t>年度目标</t>
    <phoneticPr fontId="2" type="noConversion"/>
  </si>
  <si>
    <t>绩效指标</t>
    <phoneticPr fontId="2" type="noConversion"/>
  </si>
  <si>
    <t>满意度  指标</t>
    <phoneticPr fontId="2" type="noConversion"/>
  </si>
  <si>
    <t>项      目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</si>
  <si>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</si>
  <si>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</si>
  <si>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</si>
  <si>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</si>
  <si>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</si>
  <si>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</si>
  <si>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</si>
  <si>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单位名称：温县财政所</t>
    <phoneticPr fontId="2" type="noConversion"/>
  </si>
  <si>
    <t>一般公共服务支出</t>
  </si>
  <si>
    <t xml:space="preserve">  财政事务</t>
  </si>
  <si>
    <t xml:space="preserve">    事业运行（财政事务）</t>
  </si>
  <si>
    <t>201</t>
  </si>
  <si>
    <t>06</t>
  </si>
  <si>
    <t>50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</si>
  <si>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</si>
  <si>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</si>
  <si>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</si>
  <si>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年终一次性奖金</t>
  </si>
  <si>
    <t xml:space="preserve">      在职人员文明奖</t>
  </si>
  <si>
    <t xml:space="preserve">      工伤保险费</t>
  </si>
  <si>
    <t xml:space="preserve">      生育保险费</t>
  </si>
  <si>
    <t xml:space="preserve">      特岗津贴</t>
  </si>
  <si>
    <t xml:space="preserve">      编外长期聘用人员经费</t>
  </si>
  <si>
    <t xml:space="preserve">      国家保留津贴（事业）</t>
  </si>
  <si>
    <t xml:space="preserve">      采暖补贴</t>
  </si>
  <si>
    <t xml:space="preserve">      年度目标考核奖</t>
  </si>
  <si>
    <t xml:space="preserve">      在职人员定额公用经费</t>
  </si>
  <si>
    <t xml:space="preserve">      三资代理服务经费</t>
  </si>
  <si>
    <t xml:space="preserve">      各类涉农补贴专项经费</t>
  </si>
  <si>
    <t>社会保障和就业支出</t>
  </si>
  <si>
    <t xml:space="preserve">  行政事业单位养老支出</t>
  </si>
  <si>
    <t xml:space="preserve">    机关事业单位基本养老保险缴费支出</t>
  </si>
  <si>
    <t>208</t>
  </si>
  <si>
    <t>05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</si>
  <si>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</si>
  <si>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</si>
  <si>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</si>
  <si>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</si>
  <si>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</si>
  <si>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</si>
  <si>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>02</t>
  </si>
  <si>
    <t xml:space="preserve">      医疗保险金</t>
  </si>
  <si>
    <t>单位名称：温县财政所</t>
    <phoneticPr fontId="2" type="noConversion"/>
  </si>
  <si>
    <t xml:space="preserve">  201</t>
  </si>
  <si>
    <t xml:space="preserve">  06</t>
  </si>
  <si>
    <t xml:space="preserve">  50</t>
  </si>
  <si>
    <t xml:space="preserve">  208</t>
  </si>
  <si>
    <t xml:space="preserve">  05</t>
  </si>
  <si>
    <t xml:space="preserve">  210</t>
  </si>
  <si>
    <t xml:space="preserve">  11</t>
  </si>
  <si>
    <t xml:space="preserve">  02</t>
  </si>
  <si>
    <t>单位名称：温县财政所</t>
    <phoneticPr fontId="2" type="noConversion"/>
  </si>
  <si>
    <t>单位名称：温县财政所</t>
    <phoneticPr fontId="2" type="noConversion"/>
  </si>
  <si>
    <t>温县财政所事业机构</t>
  </si>
  <si>
    <t xml:space="preserve">  事业人员及事业技术工人年基本工资</t>
  </si>
  <si>
    <t xml:space="preserve">    基本工资</t>
  </si>
  <si>
    <t>505</t>
  </si>
  <si>
    <t>01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</si>
  <si>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</si>
  <si>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</si>
  <si>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</si>
  <si>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</si>
  <si>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年终一次性奖金</t>
  </si>
  <si>
    <t xml:space="preserve">    奖金</t>
  </si>
  <si>
    <t xml:space="preserve">  在职人员文明奖</t>
  </si>
  <si>
    <t xml:space="preserve">    津贴补贴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</si>
  <si>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</si>
  <si>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</si>
  <si>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</si>
  <si>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</si>
  <si>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</si>
  <si>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</si>
  <si>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</si>
  <si>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特岗津贴</t>
  </si>
  <si>
    <t xml:space="preserve">  编外长期聘用人员经费</t>
  </si>
  <si>
    <t xml:space="preserve">    其他工资福利支出</t>
  </si>
  <si>
    <t xml:space="preserve">  国家保留津贴（事业）</t>
  </si>
  <si>
    <t xml:space="preserve">  采暖补贴</t>
  </si>
  <si>
    <t xml:space="preserve">  年度目标考核奖</t>
  </si>
  <si>
    <t xml:space="preserve">  在职人员定额公用经费</t>
  </si>
  <si>
    <t xml:space="preserve">    办公费</t>
  </si>
  <si>
    <t>商品和服务支出</t>
  </si>
  <si>
    <t>2020年一般公共预算“三公”经费支出情况表</t>
  </si>
  <si>
    <t>2020年“三公”经费预算数</t>
  </si>
  <si>
    <t>单位名称：温县财政所</t>
    <phoneticPr fontId="2" type="noConversion"/>
  </si>
  <si>
    <t>单位名称：温县财政所</t>
    <phoneticPr fontId="2" type="noConversion"/>
  </si>
  <si>
    <t>项 目</t>
  </si>
  <si>
    <t>收入预算数</t>
  </si>
  <si>
    <t>支出预算数</t>
  </si>
  <si>
    <t>单位名称：温县财政所</t>
    <phoneticPr fontId="2" type="noConversion"/>
  </si>
  <si>
    <t xml:space="preserve">  办公费</t>
  </si>
  <si>
    <t>单位名称：温县财政所</t>
    <phoneticPr fontId="2" type="noConversion"/>
  </si>
  <si>
    <t>填报单位（盖章）：温县财政所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</si>
</sst>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93" formatCode="#,##0.0000"/>
    <numFmt numFmtId="194" formatCode="#,##0.0"/>
    <numFmt numFmtId="195" formatCode="#,##0.00_ "/>
    <numFmt numFmtId="196" formatCode="#,##0_);[Red]\(#,##0\)"/>
    <numFmt numFmtId="197" formatCode="#,##0.00_);[Red]\(#,##0.00\)"/>
    <numFmt numFmtId="203" formatCode="#,##0.00;[Red]#,##0.00"/>
    <numFmt numFmtId="204" formatCode="0.00_ "/>
    <numFmt numFmtId="205" formatCode="00"/>
    <numFmt numFmtId="206" formatCode="0000"/>
    <numFmt numFmtId="207" formatCode="#,##0.0_);[Red]\(#,##0.0\)"/>
    <numFmt numFmtId="208" formatCode="* #,##0.00;* \-#,##0.00;* &quot;&quot;??;@"/>
    <numFmt numFmtId="210" formatCode="0.0_ "/>
  </numFmts>
  <fonts count="32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20"/>
      <name val="黑体"/>
      <family val="3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22"/>
      <name val="方正小标宋简体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0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2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" fillId="9" borderId="9" applyNumberFormat="0" applyFont="0" applyAlignment="0" applyProtection="0">
      <alignment vertical="center"/>
    </xf>
  </cellStyleXfs>
  <cellXfs count="300">
    <xf numFmtId="0" fontId="0" fillId="0" borderId="0" xfId="0">
      <alignment vertical="center"/>
    </xf>
    <xf numFmtId="0" fontId="2" fillId="0" borderId="0" xfId="129"/>
    <xf numFmtId="0" fontId="1" fillId="0" borderId="0" xfId="115">
      <alignment vertical="center"/>
    </xf>
    <xf numFmtId="0" fontId="23" fillId="0" borderId="0" xfId="129" applyFont="1" applyFill="1" applyAlignment="1">
      <alignment horizontal="right" vertical="center"/>
    </xf>
    <xf numFmtId="0" fontId="24" fillId="0" borderId="11" xfId="129" applyFont="1" applyBorder="1" applyAlignment="1">
      <alignment horizontal="center" vertical="center"/>
    </xf>
    <xf numFmtId="194" fontId="2" fillId="0" borderId="12" xfId="129" applyNumberFormat="1" applyFont="1" applyFill="1" applyBorder="1" applyAlignment="1">
      <alignment horizontal="left" vertical="center"/>
    </xf>
    <xf numFmtId="194" fontId="2" fillId="0" borderId="14" xfId="129" applyNumberFormat="1" applyFont="1" applyFill="1" applyBorder="1" applyAlignment="1">
      <alignment horizontal="left" vertical="center"/>
    </xf>
    <xf numFmtId="194" fontId="2" fillId="0" borderId="14" xfId="129" applyNumberFormat="1" applyFont="1" applyFill="1" applyBorder="1" applyAlignment="1" applyProtection="1">
      <alignment horizontal="left" vertical="center"/>
    </xf>
    <xf numFmtId="4" fontId="2" fillId="0" borderId="0" xfId="129" applyNumberFormat="1" applyFill="1"/>
    <xf numFmtId="194" fontId="2" fillId="0" borderId="12" xfId="129" applyNumberFormat="1" applyFont="1" applyFill="1" applyBorder="1" applyAlignment="1">
      <alignment horizontal="left" vertical="center" wrapText="1"/>
    </xf>
    <xf numFmtId="194" fontId="2" fillId="0" borderId="18" xfId="129" applyNumberFormat="1" applyFont="1" applyFill="1" applyBorder="1" applyAlignment="1">
      <alignment horizontal="left" vertical="center"/>
    </xf>
    <xf numFmtId="194" fontId="2" fillId="0" borderId="12" xfId="129" applyNumberFormat="1" applyFont="1" applyFill="1" applyBorder="1" applyAlignment="1" applyProtection="1">
      <alignment horizontal="left" vertical="center"/>
    </xf>
    <xf numFmtId="195" fontId="2" fillId="0" borderId="15" xfId="129" applyNumberFormat="1" applyFont="1" applyBorder="1"/>
    <xf numFmtId="197" fontId="2" fillId="0" borderId="15" xfId="129" applyNumberFormat="1" applyFill="1" applyBorder="1" applyAlignment="1">
      <alignment vertical="center"/>
    </xf>
    <xf numFmtId="197" fontId="2" fillId="0" borderId="15" xfId="129" applyNumberFormat="1" applyBorder="1" applyAlignment="1">
      <alignment horizontal="right" vertical="center" wrapText="1"/>
    </xf>
    <xf numFmtId="197" fontId="2" fillId="0" borderId="15" xfId="129" applyNumberFormat="1" applyBorder="1" applyAlignment="1">
      <alignment vertical="center"/>
    </xf>
    <xf numFmtId="0" fontId="2" fillId="0" borderId="12" xfId="129" applyFont="1" applyFill="1" applyBorder="1" applyAlignment="1">
      <alignment vertical="center" wrapText="1"/>
    </xf>
    <xf numFmtId="197" fontId="2" fillId="0" borderId="13" xfId="129" applyNumberFormat="1" applyFont="1" applyFill="1" applyBorder="1" applyAlignment="1" applyProtection="1">
      <alignment horizontal="right" vertical="center" wrapText="1"/>
    </xf>
    <xf numFmtId="0" fontId="2" fillId="0" borderId="12" xfId="129" applyFont="1" applyBorder="1" applyAlignment="1">
      <alignment vertical="center" wrapText="1"/>
    </xf>
    <xf numFmtId="197" fontId="2" fillId="0" borderId="15" xfId="129" applyNumberFormat="1" applyFont="1" applyFill="1" applyBorder="1" applyAlignment="1" applyProtection="1">
      <alignment horizontal="right" vertical="center" wrapText="1"/>
    </xf>
    <xf numFmtId="0" fontId="2" fillId="0" borderId="15" xfId="129" applyFont="1" applyFill="1" applyBorder="1"/>
    <xf numFmtId="195" fontId="2" fillId="0" borderId="15" xfId="129" applyNumberFormat="1" applyFont="1" applyFill="1" applyBorder="1" applyAlignment="1" applyProtection="1">
      <alignment horizontal="right" vertical="center"/>
    </xf>
    <xf numFmtId="0" fontId="2" fillId="0" borderId="12" xfId="129" applyFont="1" applyBorder="1" applyAlignment="1">
      <alignment vertical="center"/>
    </xf>
    <xf numFmtId="197" fontId="2" fillId="0" borderId="17" xfId="129" applyNumberFormat="1" applyFont="1" applyFill="1" applyBorder="1" applyAlignment="1" applyProtection="1">
      <alignment horizontal="right" vertical="center" wrapText="1"/>
    </xf>
    <xf numFmtId="0" fontId="2" fillId="0" borderId="19" xfId="129" applyFont="1" applyFill="1" applyBorder="1" applyAlignment="1">
      <alignment horizontal="left" vertical="center"/>
    </xf>
    <xf numFmtId="0" fontId="2" fillId="0" borderId="15" xfId="129" applyFont="1" applyFill="1" applyBorder="1" applyAlignment="1">
      <alignment horizontal="center" vertical="center"/>
    </xf>
    <xf numFmtId="197" fontId="2" fillId="0" borderId="15" xfId="129" applyNumberFormat="1" applyFill="1" applyBorder="1" applyAlignment="1">
      <alignment horizontal="right" vertical="center" wrapText="1"/>
    </xf>
    <xf numFmtId="0" fontId="2" fillId="0" borderId="12" xfId="129" applyFont="1" applyFill="1" applyBorder="1" applyAlignment="1">
      <alignment vertical="center"/>
    </xf>
    <xf numFmtId="0" fontId="2" fillId="0" borderId="14" xfId="129" applyFont="1" applyFill="1" applyBorder="1" applyAlignment="1">
      <alignment horizontal="center" vertical="center"/>
    </xf>
    <xf numFmtId="0" fontId="2" fillId="0" borderId="0" xfId="129" applyFill="1"/>
    <xf numFmtId="0" fontId="2" fillId="0" borderId="0" xfId="130"/>
    <xf numFmtId="0" fontId="2" fillId="0" borderId="0" xfId="130" applyFont="1" applyFill="1" applyAlignment="1">
      <alignment vertical="center"/>
    </xf>
    <xf numFmtId="0" fontId="2" fillId="0" borderId="0" xfId="130" applyFont="1"/>
    <xf numFmtId="0" fontId="2" fillId="0" borderId="0" xfId="130" applyFont="1" applyFill="1" applyAlignment="1">
      <alignment horizontal="right" vertical="center"/>
    </xf>
    <xf numFmtId="0" fontId="2" fillId="0" borderId="15" xfId="130" applyFont="1" applyFill="1" applyBorder="1" applyAlignment="1">
      <alignment horizontal="center" vertical="center"/>
    </xf>
    <xf numFmtId="0" fontId="2" fillId="0" borderId="13" xfId="130" applyFont="1" applyBorder="1" applyAlignment="1">
      <alignment horizontal="center" vertical="center"/>
    </xf>
    <xf numFmtId="0" fontId="2" fillId="0" borderId="13" xfId="130" applyFont="1" applyFill="1" applyBorder="1" applyAlignment="1">
      <alignment horizontal="center" vertical="center"/>
    </xf>
    <xf numFmtId="0" fontId="2" fillId="0" borderId="0" xfId="131">
      <alignment vertical="center"/>
    </xf>
    <xf numFmtId="207" fontId="23" fillId="0" borderId="0" xfId="137" applyNumberFormat="1" applyFont="1" applyFill="1" applyAlignment="1" applyProtection="1">
      <alignment vertical="center"/>
    </xf>
    <xf numFmtId="207" fontId="23" fillId="0" borderId="10" xfId="137" applyNumberFormat="1" applyFont="1" applyFill="1" applyBorder="1" applyAlignment="1" applyProtection="1">
      <alignment vertical="center"/>
    </xf>
    <xf numFmtId="0" fontId="25" fillId="0" borderId="0" xfId="123" applyFont="1" applyAlignment="1">
      <alignment horizontal="right" vertical="center"/>
    </xf>
    <xf numFmtId="0" fontId="23" fillId="0" borderId="15" xfId="137" applyNumberFormat="1" applyFont="1" applyFill="1" applyBorder="1" applyAlignment="1" applyProtection="1">
      <alignment horizontal="center" vertical="center" wrapText="1"/>
    </xf>
    <xf numFmtId="0" fontId="23" fillId="0" borderId="15" xfId="137" applyNumberFormat="1" applyFont="1" applyFill="1" applyBorder="1" applyAlignment="1" applyProtection="1">
      <alignment horizontal="center" vertical="center"/>
    </xf>
    <xf numFmtId="0" fontId="23" fillId="0" borderId="0" xfId="131" applyFont="1">
      <alignment vertical="center"/>
    </xf>
    <xf numFmtId="206" fontId="23" fillId="0" borderId="15" xfId="137" applyNumberFormat="1" applyFont="1" applyFill="1" applyBorder="1" applyAlignment="1" applyProtection="1">
      <alignment horizontal="center" vertical="center"/>
    </xf>
    <xf numFmtId="0" fontId="23" fillId="0" borderId="15" xfId="131" applyFont="1" applyBorder="1" applyAlignment="1">
      <alignment horizontal="center" vertical="center"/>
    </xf>
    <xf numFmtId="0" fontId="1" fillId="0" borderId="0" xfId="131" applyFont="1">
      <alignment vertical="center"/>
    </xf>
    <xf numFmtId="0" fontId="1" fillId="0" borderId="0" xfId="134">
      <alignment vertical="center"/>
    </xf>
    <xf numFmtId="0" fontId="2" fillId="0" borderId="0" xfId="132"/>
    <xf numFmtId="208" fontId="23" fillId="0" borderId="10" xfId="132" applyNumberFormat="1" applyFont="1" applyFill="1" applyBorder="1" applyAlignment="1" applyProtection="1">
      <alignment vertical="center" wrapText="1"/>
    </xf>
    <xf numFmtId="208" fontId="22" fillId="0" borderId="10" xfId="132" applyNumberFormat="1" applyFont="1" applyFill="1" applyBorder="1" applyAlignment="1" applyProtection="1">
      <alignment vertical="center" wrapText="1"/>
    </xf>
    <xf numFmtId="0" fontId="1" fillId="0" borderId="0" xfId="134" applyAlignment="1">
      <alignment vertical="center"/>
    </xf>
    <xf numFmtId="208" fontId="23" fillId="0" borderId="10" xfId="132" applyNumberFormat="1" applyFont="1" applyFill="1" applyBorder="1" applyAlignment="1" applyProtection="1">
      <alignment horizontal="right" vertical="center" wrapText="1"/>
    </xf>
    <xf numFmtId="0" fontId="2" fillId="0" borderId="0" xfId="132" applyAlignment="1">
      <alignment vertical="center"/>
    </xf>
    <xf numFmtId="208" fontId="23" fillId="0" borderId="15" xfId="132" applyNumberFormat="1" applyFont="1" applyFill="1" applyBorder="1" applyAlignment="1" applyProtection="1">
      <alignment horizontal="centerContinuous" vertical="center"/>
    </xf>
    <xf numFmtId="208" fontId="23" fillId="0" borderId="13" xfId="132" applyNumberFormat="1" applyFont="1" applyFill="1" applyBorder="1" applyAlignment="1" applyProtection="1">
      <alignment horizontal="centerContinuous" vertical="center"/>
    </xf>
    <xf numFmtId="0" fontId="23" fillId="0" borderId="15" xfId="132" applyFont="1" applyBorder="1" applyAlignment="1">
      <alignment horizontal="centerContinuous"/>
    </xf>
    <xf numFmtId="0" fontId="1" fillId="0" borderId="0" xfId="132" applyFont="1"/>
    <xf numFmtId="207" fontId="23" fillId="0" borderId="15" xfId="132" applyNumberFormat="1" applyFont="1" applyFill="1" applyBorder="1" applyAlignment="1" applyProtection="1">
      <alignment horizontal="centerContinuous" vertical="center"/>
    </xf>
    <xf numFmtId="0" fontId="23" fillId="0" borderId="15" xfId="132" applyFont="1" applyBorder="1" applyAlignment="1">
      <alignment horizontal="centerContinuous" vertical="center"/>
    </xf>
    <xf numFmtId="207" fontId="23" fillId="0" borderId="15" xfId="132" applyNumberFormat="1" applyFont="1" applyFill="1" applyBorder="1" applyAlignment="1" applyProtection="1">
      <alignment horizontal="center" vertical="center" wrapText="1"/>
    </xf>
    <xf numFmtId="49" fontId="23" fillId="8" borderId="15" xfId="132" applyNumberFormat="1" applyFont="1" applyFill="1" applyBorder="1" applyAlignment="1">
      <alignment horizontal="center" vertical="center"/>
    </xf>
    <xf numFmtId="0" fontId="23" fillId="0" borderId="19" xfId="97" applyFont="1" applyFill="1" applyBorder="1">
      <alignment vertical="center"/>
    </xf>
    <xf numFmtId="0" fontId="23" fillId="0" borderId="0" xfId="134" applyFont="1" applyFill="1">
      <alignment vertical="center"/>
    </xf>
    <xf numFmtId="0" fontId="23" fillId="0" borderId="0" xfId="132" applyFont="1" applyFill="1"/>
    <xf numFmtId="0" fontId="23" fillId="0" borderId="15" xfId="97" applyFont="1" applyFill="1" applyBorder="1">
      <alignment vertical="center"/>
    </xf>
    <xf numFmtId="197" fontId="23" fillId="0" borderId="15" xfId="134" applyNumberFormat="1" applyFont="1" applyFill="1" applyBorder="1" applyAlignment="1">
      <alignment horizontal="right" vertical="center" wrapText="1"/>
    </xf>
    <xf numFmtId="0" fontId="23" fillId="0" borderId="12" xfId="134" applyFont="1" applyFill="1" applyBorder="1" applyAlignment="1">
      <alignment vertical="center" wrapText="1"/>
    </xf>
    <xf numFmtId="0" fontId="23" fillId="0" borderId="19" xfId="134" applyFont="1" applyFill="1" applyBorder="1" applyAlignment="1">
      <alignment vertical="center" wrapText="1"/>
    </xf>
    <xf numFmtId="197" fontId="23" fillId="0" borderId="15" xfId="132" applyNumberFormat="1" applyFont="1" applyFill="1" applyBorder="1" applyAlignment="1">
      <alignment horizontal="right" vertical="center" wrapText="1"/>
    </xf>
    <xf numFmtId="0" fontId="23" fillId="0" borderId="12" xfId="132" applyFont="1" applyFill="1" applyBorder="1" applyAlignment="1">
      <alignment horizontal="left" vertical="center" wrapText="1"/>
    </xf>
    <xf numFmtId="0" fontId="23" fillId="0" borderId="19" xfId="132" applyFont="1" applyFill="1" applyBorder="1" applyAlignment="1">
      <alignment horizontal="left" vertical="center" wrapText="1"/>
    </xf>
    <xf numFmtId="0" fontId="23" fillId="0" borderId="15" xfId="97" applyFont="1" applyFill="1" applyBorder="1" applyAlignment="1">
      <alignment horizontal="center" vertical="center"/>
    </xf>
    <xf numFmtId="0" fontId="1" fillId="0" borderId="0" xfId="132" applyFont="1" applyAlignment="1">
      <alignment wrapText="1"/>
    </xf>
    <xf numFmtId="0" fontId="2" fillId="0" borderId="0" xfId="132" applyAlignment="1">
      <alignment wrapText="1"/>
    </xf>
    <xf numFmtId="0" fontId="2" fillId="0" borderId="15" xfId="137" applyNumberFormat="1" applyFont="1" applyFill="1" applyBorder="1" applyAlignment="1" applyProtection="1">
      <alignment horizontal="center" vertical="center" wrapText="1"/>
    </xf>
    <xf numFmtId="0" fontId="2" fillId="0" borderId="15" xfId="137" applyNumberFormat="1" applyFont="1" applyFill="1" applyBorder="1" applyAlignment="1" applyProtection="1">
      <alignment horizontal="center" vertical="center"/>
    </xf>
    <xf numFmtId="0" fontId="2" fillId="0" borderId="0" xfId="131" applyFont="1">
      <alignment vertical="center"/>
    </xf>
    <xf numFmtId="206" fontId="2" fillId="0" borderId="15" xfId="137" applyNumberFormat="1" applyFont="1" applyFill="1" applyBorder="1" applyAlignment="1" applyProtection="1">
      <alignment horizontal="center" vertical="center"/>
    </xf>
    <xf numFmtId="0" fontId="2" fillId="0" borderId="15" xfId="131" applyFont="1" applyBorder="1" applyAlignment="1">
      <alignment horizontal="center" vertical="center"/>
    </xf>
    <xf numFmtId="0" fontId="22" fillId="0" borderId="0" xfId="0" applyFont="1" applyAlignment="1">
      <alignment horizontal="centerContinuous" vertical="center"/>
    </xf>
    <xf numFmtId="0" fontId="2" fillId="2" borderId="0" xfId="0" applyFont="1" applyFill="1">
      <alignment vertical="center"/>
    </xf>
    <xf numFmtId="0" fontId="2" fillId="0" borderId="15" xfId="0" applyFont="1" applyBorder="1" applyAlignment="1">
      <alignment horizontal="centerContinuous" vertical="center"/>
    </xf>
    <xf numFmtId="0" fontId="2" fillId="0" borderId="0" xfId="0" applyFo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27" borderId="0" xfId="128" applyFill="1"/>
    <xf numFmtId="0" fontId="2" fillId="27" borderId="0" xfId="128" applyFont="1" applyFill="1"/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3" fillId="0" borderId="15" xfId="0" applyFont="1" applyBorder="1" applyAlignment="1">
      <alignment horizontal="center" vertical="center"/>
    </xf>
    <xf numFmtId="4" fontId="23" fillId="0" borderId="0" xfId="116" applyNumberFormat="1" applyFont="1" applyFill="1" applyAlignment="1">
      <alignment horizontal="center" vertical="center"/>
    </xf>
    <xf numFmtId="0" fontId="23" fillId="0" borderId="0" xfId="116" applyFont="1" applyFill="1" applyAlignment="1">
      <alignment horizontal="center" vertical="center"/>
    </xf>
    <xf numFmtId="0" fontId="23" fillId="0" borderId="0" xfId="116" applyFont="1" applyAlignment="1">
      <alignment horizontal="center" vertical="center"/>
    </xf>
    <xf numFmtId="0" fontId="24" fillId="0" borderId="15" xfId="116" applyFont="1" applyBorder="1" applyAlignment="1">
      <alignment horizontal="center" vertical="center"/>
    </xf>
    <xf numFmtId="0" fontId="24" fillId="0" borderId="15" xfId="116" applyNumberFormat="1" applyFont="1" applyBorder="1" applyAlignment="1">
      <alignment horizontal="center" vertical="center" wrapText="1"/>
    </xf>
    <xf numFmtId="0" fontId="24" fillId="0" borderId="15" xfId="116" applyNumberFormat="1" applyFont="1" applyBorder="1" applyAlignment="1">
      <alignment horizontal="center" vertical="center"/>
    </xf>
    <xf numFmtId="0" fontId="22" fillId="0" borderId="0" xfId="129" applyFont="1" applyAlignment="1">
      <alignment horizontal="center" vertical="center"/>
    </xf>
    <xf numFmtId="0" fontId="1" fillId="0" borderId="20" xfId="115" applyFont="1" applyBorder="1" applyAlignment="1">
      <alignment horizontal="center" vertical="center"/>
    </xf>
    <xf numFmtId="0" fontId="1" fillId="0" borderId="20" xfId="115" applyBorder="1" applyAlignment="1">
      <alignment horizontal="center" vertical="center"/>
    </xf>
    <xf numFmtId="0" fontId="1" fillId="0" borderId="21" xfId="115" applyFont="1" applyBorder="1" applyAlignment="1">
      <alignment horizontal="center" vertical="center"/>
    </xf>
    <xf numFmtId="0" fontId="24" fillId="0" borderId="22" xfId="129" applyFont="1" applyFill="1" applyBorder="1" applyAlignment="1">
      <alignment horizontal="center" vertical="center"/>
    </xf>
    <xf numFmtId="0" fontId="24" fillId="0" borderId="23" xfId="129" applyFont="1" applyFill="1" applyBorder="1" applyAlignment="1">
      <alignment horizontal="center" vertical="center"/>
    </xf>
    <xf numFmtId="0" fontId="24" fillId="0" borderId="24" xfId="129" applyFont="1" applyFill="1" applyBorder="1" applyAlignment="1">
      <alignment horizontal="center" vertical="center"/>
    </xf>
    <xf numFmtId="0" fontId="24" fillId="0" borderId="12" xfId="129" applyFont="1" applyFill="1" applyBorder="1" applyAlignment="1">
      <alignment horizontal="center" vertical="center"/>
    </xf>
    <xf numFmtId="0" fontId="24" fillId="0" borderId="19" xfId="129" applyFont="1" applyFill="1" applyBorder="1" applyAlignment="1">
      <alignment horizontal="center" vertical="center"/>
    </xf>
    <xf numFmtId="0" fontId="24" fillId="0" borderId="15" xfId="129" applyFont="1" applyBorder="1" applyAlignment="1">
      <alignment horizontal="center" vertical="center"/>
    </xf>
    <xf numFmtId="0" fontId="24" fillId="0" borderId="19" xfId="129" applyFont="1" applyBorder="1" applyAlignment="1">
      <alignment horizontal="center" vertical="center"/>
    </xf>
    <xf numFmtId="0" fontId="24" fillId="0" borderId="13" xfId="129" applyFont="1" applyFill="1" applyBorder="1" applyAlignment="1">
      <alignment horizontal="center" vertical="center" wrapText="1"/>
    </xf>
    <xf numFmtId="0" fontId="24" fillId="0" borderId="17" xfId="129" applyFont="1" applyFill="1" applyBorder="1" applyAlignment="1">
      <alignment horizontal="center" vertical="center" wrapText="1"/>
    </xf>
    <xf numFmtId="0" fontId="24" fillId="0" borderId="13" xfId="129" applyFont="1" applyBorder="1" applyAlignment="1">
      <alignment horizontal="center" vertical="center" wrapText="1"/>
    </xf>
    <xf numFmtId="0" fontId="24" fillId="0" borderId="17" xfId="129" applyFont="1" applyBorder="1" applyAlignment="1">
      <alignment horizontal="center" vertical="center" wrapText="1"/>
    </xf>
    <xf numFmtId="0" fontId="24" fillId="0" borderId="13" xfId="129" applyFont="1" applyBorder="1" applyAlignment="1">
      <alignment horizontal="center" vertical="center"/>
    </xf>
    <xf numFmtId="0" fontId="24" fillId="0" borderId="17" xfId="129" applyFont="1" applyBorder="1" applyAlignment="1">
      <alignment horizontal="center" vertical="center"/>
    </xf>
    <xf numFmtId="0" fontId="24" fillId="0" borderId="12" xfId="129" applyFont="1" applyBorder="1" applyAlignment="1">
      <alignment horizontal="center" vertical="center"/>
    </xf>
    <xf numFmtId="0" fontId="2" fillId="0" borderId="10" xfId="130" applyFont="1" applyFill="1" applyBorder="1" applyAlignment="1">
      <alignment vertical="center"/>
    </xf>
    <xf numFmtId="0" fontId="26" fillId="0" borderId="0" xfId="130" applyNumberFormat="1" applyFont="1" applyFill="1" applyAlignment="1" applyProtection="1">
      <alignment horizontal="center" vertical="center"/>
    </xf>
    <xf numFmtId="49" fontId="2" fillId="27" borderId="15" xfId="130" applyNumberFormat="1" applyFont="1" applyFill="1" applyBorder="1" applyAlignment="1">
      <alignment horizontal="center" vertical="center" wrapText="1"/>
    </xf>
    <xf numFmtId="0" fontId="2" fillId="0" borderId="15" xfId="130" applyNumberFormat="1" applyFont="1" applyFill="1" applyBorder="1" applyAlignment="1" applyProtection="1">
      <alignment horizontal="center" vertical="center"/>
    </xf>
    <xf numFmtId="0" fontId="2" fillId="0" borderId="15" xfId="130" applyFont="1" applyFill="1" applyBorder="1" applyAlignment="1">
      <alignment horizontal="center" vertical="center"/>
    </xf>
    <xf numFmtId="49" fontId="2" fillId="27" borderId="13" xfId="130" applyNumberFormat="1" applyFont="1" applyFill="1" applyBorder="1" applyAlignment="1">
      <alignment horizontal="center" vertical="center" wrapText="1"/>
    </xf>
    <xf numFmtId="49" fontId="2" fillId="27" borderId="17" xfId="130" applyNumberFormat="1" applyFont="1" applyFill="1" applyBorder="1" applyAlignment="1">
      <alignment horizontal="center" vertical="center" wrapText="1"/>
    </xf>
    <xf numFmtId="49" fontId="2" fillId="27" borderId="12" xfId="130" applyNumberFormat="1" applyFont="1" applyFill="1" applyBorder="1" applyAlignment="1">
      <alignment horizontal="center" vertical="center" wrapText="1"/>
    </xf>
    <xf numFmtId="49" fontId="2" fillId="27" borderId="14" xfId="130" applyNumberFormat="1" applyFont="1" applyFill="1" applyBorder="1" applyAlignment="1">
      <alignment horizontal="center" vertical="center" wrapText="1"/>
    </xf>
    <xf numFmtId="49" fontId="2" fillId="27" borderId="19" xfId="130" applyNumberFormat="1" applyFont="1" applyFill="1" applyBorder="1" applyAlignment="1">
      <alignment horizontal="center" vertical="center" wrapText="1"/>
    </xf>
    <xf numFmtId="206" fontId="23" fillId="0" borderId="15" xfId="137" applyNumberFormat="1" applyFont="1" applyFill="1" applyBorder="1" applyAlignment="1" applyProtection="1">
      <alignment horizontal="center" vertical="center"/>
    </xf>
    <xf numFmtId="0" fontId="2" fillId="0" borderId="10" xfId="131" applyBorder="1">
      <alignment vertical="center"/>
    </xf>
    <xf numFmtId="0" fontId="23" fillId="0" borderId="12" xfId="137" applyFont="1" applyBorder="1" applyAlignment="1">
      <alignment horizontal="center" vertical="center"/>
    </xf>
    <xf numFmtId="0" fontId="23" fillId="0" borderId="14" xfId="137" applyFont="1" applyBorder="1" applyAlignment="1">
      <alignment horizontal="center" vertical="center"/>
    </xf>
    <xf numFmtId="0" fontId="23" fillId="0" borderId="19" xfId="137" applyFont="1" applyBorder="1" applyAlignment="1">
      <alignment horizontal="center" vertical="center"/>
    </xf>
    <xf numFmtId="0" fontId="23" fillId="0" borderId="15" xfId="137" applyNumberFormat="1" applyFont="1" applyFill="1" applyBorder="1" applyAlignment="1" applyProtection="1">
      <alignment horizontal="center" vertical="center" wrapText="1"/>
    </xf>
    <xf numFmtId="0" fontId="22" fillId="0" borderId="0" xfId="137" applyNumberFormat="1" applyFont="1" applyFill="1" applyAlignment="1" applyProtection="1">
      <alignment horizontal="center" vertical="center"/>
    </xf>
    <xf numFmtId="0" fontId="23" fillId="0" borderId="12" xfId="137" applyNumberFormat="1" applyFont="1" applyFill="1" applyBorder="1" applyAlignment="1" applyProtection="1">
      <alignment horizontal="center" vertical="center"/>
    </xf>
    <xf numFmtId="0" fontId="23" fillId="0" borderId="14" xfId="137" applyNumberFormat="1" applyFont="1" applyFill="1" applyBorder="1" applyAlignment="1" applyProtection="1">
      <alignment horizontal="center" vertical="center"/>
    </xf>
    <xf numFmtId="0" fontId="23" fillId="0" borderId="19" xfId="137" applyNumberFormat="1" applyFont="1" applyFill="1" applyBorder="1" applyAlignment="1" applyProtection="1">
      <alignment horizontal="center" vertical="center"/>
    </xf>
    <xf numFmtId="0" fontId="23" fillId="0" borderId="15" xfId="137" applyNumberFormat="1" applyFont="1" applyFill="1" applyBorder="1" applyAlignment="1" applyProtection="1">
      <alignment horizontal="center" vertical="center"/>
    </xf>
    <xf numFmtId="0" fontId="23" fillId="0" borderId="13" xfId="137" applyNumberFormat="1" applyFont="1" applyFill="1" applyBorder="1" applyAlignment="1" applyProtection="1">
      <alignment horizontal="center" vertical="center"/>
    </xf>
    <xf numFmtId="0" fontId="23" fillId="0" borderId="16" xfId="137" applyNumberFormat="1" applyFont="1" applyFill="1" applyBorder="1" applyAlignment="1" applyProtection="1">
      <alignment horizontal="center" vertical="center"/>
    </xf>
    <xf numFmtId="0" fontId="23" fillId="0" borderId="17" xfId="137" applyNumberFormat="1" applyFont="1" applyFill="1" applyBorder="1" applyAlignment="1" applyProtection="1">
      <alignment horizontal="center" vertical="center"/>
    </xf>
    <xf numFmtId="205" fontId="23" fillId="0" borderId="15" xfId="137" applyNumberFormat="1" applyFont="1" applyFill="1" applyBorder="1" applyAlignment="1" applyProtection="1">
      <alignment horizontal="center" vertical="center"/>
    </xf>
    <xf numFmtId="0" fontId="23" fillId="0" borderId="15" xfId="137" applyFont="1" applyBorder="1" applyAlignment="1">
      <alignment horizontal="center" vertical="center"/>
    </xf>
    <xf numFmtId="0" fontId="23" fillId="0" borderId="10" xfId="117" applyFont="1" applyBorder="1" applyAlignment="1">
      <alignment horizontal="left" vertical="center"/>
    </xf>
    <xf numFmtId="208" fontId="22" fillId="0" borderId="0" xfId="132" applyNumberFormat="1" applyFont="1" applyFill="1" applyAlignment="1" applyProtection="1">
      <alignment horizontal="center" vertical="center" wrapText="1"/>
    </xf>
    <xf numFmtId="208" fontId="23" fillId="0" borderId="12" xfId="132" applyNumberFormat="1" applyFont="1" applyFill="1" applyBorder="1" applyAlignment="1" applyProtection="1">
      <alignment horizontal="center" vertical="center" wrapText="1"/>
    </xf>
    <xf numFmtId="208" fontId="23" fillId="0" borderId="14" xfId="132" applyNumberFormat="1" applyFont="1" applyFill="1" applyBorder="1" applyAlignment="1" applyProtection="1">
      <alignment horizontal="center" vertical="center" wrapText="1"/>
    </xf>
    <xf numFmtId="208" fontId="23" fillId="0" borderId="19" xfId="132" applyNumberFormat="1" applyFont="1" applyFill="1" applyBorder="1" applyAlignment="1" applyProtection="1">
      <alignment horizontal="center" vertical="center" wrapText="1"/>
    </xf>
    <xf numFmtId="208" fontId="23" fillId="0" borderId="25" xfId="132" applyNumberFormat="1" applyFont="1" applyFill="1" applyBorder="1" applyAlignment="1" applyProtection="1">
      <alignment horizontal="center" vertical="center" wrapText="1"/>
    </xf>
    <xf numFmtId="208" fontId="23" fillId="0" borderId="26" xfId="132" applyNumberFormat="1" applyFont="1" applyFill="1" applyBorder="1" applyAlignment="1" applyProtection="1">
      <alignment horizontal="center" vertical="center" wrapText="1"/>
    </xf>
    <xf numFmtId="208" fontId="23" fillId="0" borderId="18" xfId="132" applyNumberFormat="1" applyFont="1" applyFill="1" applyBorder="1" applyAlignment="1" applyProtection="1">
      <alignment horizontal="center" vertical="center" wrapText="1"/>
    </xf>
    <xf numFmtId="208" fontId="23" fillId="0" borderId="27" xfId="132" applyNumberFormat="1" applyFont="1" applyFill="1" applyBorder="1" applyAlignment="1" applyProtection="1">
      <alignment horizontal="center" vertical="center" wrapText="1"/>
    </xf>
    <xf numFmtId="208" fontId="23" fillId="0" borderId="28" xfId="132" applyNumberFormat="1" applyFont="1" applyFill="1" applyBorder="1" applyAlignment="1" applyProtection="1">
      <alignment horizontal="center" vertical="center" wrapText="1"/>
    </xf>
    <xf numFmtId="208" fontId="23" fillId="0" borderId="11" xfId="132" applyNumberFormat="1" applyFont="1" applyFill="1" applyBorder="1" applyAlignment="1" applyProtection="1">
      <alignment horizontal="center" vertical="center" wrapText="1"/>
    </xf>
    <xf numFmtId="208" fontId="23" fillId="0" borderId="12" xfId="132" applyNumberFormat="1" applyFont="1" applyFill="1" applyBorder="1" applyAlignment="1" applyProtection="1">
      <alignment horizontal="center" vertical="center"/>
    </xf>
    <xf numFmtId="208" fontId="23" fillId="0" borderId="25" xfId="132" applyNumberFormat="1" applyFont="1" applyFill="1" applyBorder="1" applyAlignment="1" applyProtection="1">
      <alignment horizontal="center" vertical="center"/>
    </xf>
    <xf numFmtId="0" fontId="23" fillId="0" borderId="15" xfId="132" applyNumberFormat="1" applyFont="1" applyFill="1" applyBorder="1" applyAlignment="1" applyProtection="1">
      <alignment horizontal="center" vertical="center"/>
    </xf>
    <xf numFmtId="0" fontId="23" fillId="0" borderId="12" xfId="129" applyFont="1" applyFill="1" applyBorder="1" applyAlignment="1">
      <alignment horizontal="center" vertical="center"/>
    </xf>
    <xf numFmtId="0" fontId="23" fillId="0" borderId="19" xfId="129" applyFont="1" applyFill="1" applyBorder="1" applyAlignment="1">
      <alignment horizontal="center" vertical="center"/>
    </xf>
    <xf numFmtId="0" fontId="23" fillId="0" borderId="13" xfId="129" applyFont="1" applyFill="1" applyBorder="1" applyAlignment="1">
      <alignment horizontal="center" vertical="center" wrapText="1"/>
    </xf>
    <xf numFmtId="0" fontId="23" fillId="0" borderId="17" xfId="129" applyFont="1" applyFill="1" applyBorder="1" applyAlignment="1">
      <alignment horizontal="center" vertical="center" wrapText="1"/>
    </xf>
    <xf numFmtId="0" fontId="23" fillId="0" borderId="13" xfId="129" applyFont="1" applyFill="1" applyBorder="1" applyAlignment="1">
      <alignment horizontal="center" vertical="center"/>
    </xf>
    <xf numFmtId="0" fontId="23" fillId="0" borderId="17" xfId="129" applyFont="1" applyFill="1" applyBorder="1" applyAlignment="1">
      <alignment horizontal="center" vertical="center"/>
    </xf>
    <xf numFmtId="0" fontId="23" fillId="0" borderId="15" xfId="132" applyFont="1" applyBorder="1" applyAlignment="1">
      <alignment horizontal="center" vertical="center" wrapText="1"/>
    </xf>
    <xf numFmtId="194" fontId="23" fillId="0" borderId="12" xfId="129" applyNumberFormat="1" applyFont="1" applyFill="1" applyBorder="1" applyAlignment="1">
      <alignment horizontal="left" vertical="center"/>
    </xf>
    <xf numFmtId="194" fontId="23" fillId="0" borderId="19" xfId="129" applyNumberFormat="1" applyFont="1" applyFill="1" applyBorder="1" applyAlignment="1">
      <alignment horizontal="left" vertical="center"/>
    </xf>
    <xf numFmtId="207" fontId="23" fillId="0" borderId="12" xfId="132" applyNumberFormat="1" applyFont="1" applyFill="1" applyBorder="1" applyAlignment="1" applyProtection="1">
      <alignment horizontal="center" vertical="center"/>
    </xf>
    <xf numFmtId="207" fontId="23" fillId="0" borderId="14" xfId="132" applyNumberFormat="1" applyFont="1" applyFill="1" applyBorder="1" applyAlignment="1" applyProtection="1">
      <alignment horizontal="center" vertical="center"/>
    </xf>
    <xf numFmtId="49" fontId="23" fillId="8" borderId="15" xfId="132" applyNumberFormat="1" applyFont="1" applyFill="1" applyBorder="1" applyAlignment="1">
      <alignment horizontal="center" vertical="center" wrapText="1"/>
    </xf>
    <xf numFmtId="49" fontId="23" fillId="8" borderId="13" xfId="132" applyNumberFormat="1" applyFont="1" applyFill="1" applyBorder="1" applyAlignment="1">
      <alignment horizontal="center" vertical="center" wrapText="1"/>
    </xf>
    <xf numFmtId="49" fontId="23" fillId="8" borderId="17" xfId="132" applyNumberFormat="1" applyFont="1" applyFill="1" applyBorder="1" applyAlignment="1">
      <alignment horizontal="center" vertical="center" wrapText="1"/>
    </xf>
    <xf numFmtId="194" fontId="23" fillId="0" borderId="12" xfId="129" applyNumberFormat="1" applyFont="1" applyFill="1" applyBorder="1" applyAlignment="1">
      <alignment horizontal="left" vertical="center" wrapText="1"/>
    </xf>
    <xf numFmtId="194" fontId="23" fillId="0" borderId="19" xfId="129" applyNumberFormat="1" applyFont="1" applyFill="1" applyBorder="1" applyAlignment="1">
      <alignment horizontal="left" vertical="center" wrapText="1"/>
    </xf>
    <xf numFmtId="194" fontId="23" fillId="0" borderId="14" xfId="129" applyNumberFormat="1" applyFont="1" applyFill="1" applyBorder="1" applyAlignment="1">
      <alignment horizontal="left" vertical="center"/>
    </xf>
    <xf numFmtId="0" fontId="23" fillId="0" borderId="12" xfId="129" applyFont="1" applyFill="1" applyBorder="1" applyAlignment="1">
      <alignment horizontal="left" vertical="center" wrapText="1"/>
    </xf>
    <xf numFmtId="0" fontId="23" fillId="0" borderId="19" xfId="129" applyFont="1" applyFill="1" applyBorder="1" applyAlignment="1">
      <alignment horizontal="left" vertical="center" wrapText="1"/>
    </xf>
    <xf numFmtId="0" fontId="23" fillId="0" borderId="15" xfId="134" applyFont="1" applyFill="1" applyBorder="1" applyAlignment="1">
      <alignment vertical="center" wrapText="1"/>
    </xf>
    <xf numFmtId="0" fontId="23" fillId="0" borderId="12" xfId="134" applyFont="1" applyFill="1" applyBorder="1" applyAlignment="1">
      <alignment vertical="center" wrapText="1"/>
    </xf>
    <xf numFmtId="0" fontId="23" fillId="0" borderId="19" xfId="134" applyFont="1" applyFill="1" applyBorder="1" applyAlignment="1">
      <alignment vertical="center" wrapText="1"/>
    </xf>
    <xf numFmtId="0" fontId="23" fillId="0" borderId="12" xfId="134" applyFont="1" applyFill="1" applyBorder="1" applyAlignment="1">
      <alignment horizontal="center" vertical="center" wrapText="1"/>
    </xf>
    <xf numFmtId="0" fontId="23" fillId="0" borderId="19" xfId="134" applyFont="1" applyFill="1" applyBorder="1" applyAlignment="1">
      <alignment horizontal="center" vertical="center" wrapText="1"/>
    </xf>
    <xf numFmtId="0" fontId="23" fillId="0" borderId="15" xfId="132" applyFont="1" applyFill="1" applyBorder="1" applyAlignment="1">
      <alignment horizontal="left" vertical="center" wrapText="1"/>
    </xf>
    <xf numFmtId="0" fontId="23" fillId="0" borderId="12" xfId="129" applyFont="1" applyFill="1" applyBorder="1" applyAlignment="1">
      <alignment vertical="center"/>
    </xf>
    <xf numFmtId="0" fontId="23" fillId="0" borderId="19" xfId="129" applyFont="1" applyFill="1" applyBorder="1" applyAlignment="1">
      <alignment vertical="center"/>
    </xf>
    <xf numFmtId="0" fontId="2" fillId="0" borderId="12" xfId="137" applyFont="1" applyBorder="1" applyAlignment="1">
      <alignment horizontal="center" vertical="center"/>
    </xf>
    <xf numFmtId="0" fontId="2" fillId="0" borderId="14" xfId="137" applyFont="1" applyBorder="1" applyAlignment="1">
      <alignment horizontal="center" vertical="center"/>
    </xf>
    <xf numFmtId="0" fontId="2" fillId="0" borderId="19" xfId="137" applyFont="1" applyBorder="1" applyAlignment="1">
      <alignment horizontal="center" vertical="center"/>
    </xf>
    <xf numFmtId="206" fontId="2" fillId="0" borderId="15" xfId="137" applyNumberFormat="1" applyFont="1" applyFill="1" applyBorder="1" applyAlignment="1" applyProtection="1">
      <alignment horizontal="center" vertical="center"/>
    </xf>
    <xf numFmtId="0" fontId="2" fillId="0" borderId="15" xfId="137" applyNumberFormat="1" applyFont="1" applyFill="1" applyBorder="1" applyAlignment="1" applyProtection="1">
      <alignment horizontal="center" vertical="center" wrapText="1"/>
    </xf>
    <xf numFmtId="0" fontId="2" fillId="0" borderId="12" xfId="137" applyNumberFormat="1" applyFont="1" applyFill="1" applyBorder="1" applyAlignment="1" applyProtection="1">
      <alignment horizontal="center" vertical="center"/>
    </xf>
    <xf numFmtId="0" fontId="2" fillId="0" borderId="14" xfId="137" applyNumberFormat="1" applyFont="1" applyFill="1" applyBorder="1" applyAlignment="1" applyProtection="1">
      <alignment horizontal="center" vertical="center"/>
    </xf>
    <xf numFmtId="0" fontId="2" fillId="0" borderId="19" xfId="137" applyNumberFormat="1" applyFont="1" applyFill="1" applyBorder="1" applyAlignment="1" applyProtection="1">
      <alignment horizontal="center" vertical="center"/>
    </xf>
    <xf numFmtId="0" fontId="2" fillId="0" borderId="15" xfId="137" applyNumberFormat="1" applyFont="1" applyFill="1" applyBorder="1" applyAlignment="1" applyProtection="1">
      <alignment horizontal="center" vertical="center"/>
    </xf>
    <xf numFmtId="0" fontId="2" fillId="0" borderId="13" xfId="137" applyNumberFormat="1" applyFont="1" applyFill="1" applyBorder="1" applyAlignment="1" applyProtection="1">
      <alignment horizontal="center" vertical="center"/>
    </xf>
    <xf numFmtId="0" fontId="2" fillId="0" borderId="16" xfId="137" applyNumberFormat="1" applyFont="1" applyFill="1" applyBorder="1" applyAlignment="1" applyProtection="1">
      <alignment horizontal="center" vertical="center"/>
    </xf>
    <xf numFmtId="0" fontId="2" fillId="0" borderId="17" xfId="137" applyNumberFormat="1" applyFont="1" applyFill="1" applyBorder="1" applyAlignment="1" applyProtection="1">
      <alignment horizontal="center" vertical="center"/>
    </xf>
    <xf numFmtId="205" fontId="2" fillId="0" borderId="15" xfId="137" applyNumberFormat="1" applyFont="1" applyFill="1" applyBorder="1" applyAlignment="1" applyProtection="1">
      <alignment horizontal="center" vertical="center"/>
    </xf>
    <xf numFmtId="0" fontId="2" fillId="0" borderId="15" xfId="137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2" fillId="0" borderId="0" xfId="135" applyFont="1" applyAlignment="1">
      <alignment horizontal="center" vertical="center"/>
    </xf>
    <xf numFmtId="0" fontId="0" fillId="0" borderId="0" xfId="0" applyAlignment="1">
      <alignment vertical="center" wrapText="1"/>
    </xf>
    <xf numFmtId="210" fontId="22" fillId="0" borderId="0" xfId="124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15" xfId="116" applyNumberFormat="1" applyFont="1" applyBorder="1" applyAlignment="1">
      <alignment horizontal="center" vertical="center" wrapText="1"/>
    </xf>
    <xf numFmtId="0" fontId="24" fillId="0" borderId="15" xfId="116" applyFont="1" applyBorder="1" applyAlignment="1">
      <alignment horizontal="center" vertical="center"/>
    </xf>
    <xf numFmtId="0" fontId="24" fillId="0" borderId="15" xfId="116" applyFont="1" applyBorder="1" applyAlignment="1">
      <alignment horizontal="left" vertical="center"/>
    </xf>
    <xf numFmtId="0" fontId="24" fillId="0" borderId="15" xfId="116" applyFont="1" applyBorder="1" applyAlignment="1">
      <alignment horizontal="center" vertical="center" textRotation="255" wrapText="1"/>
    </xf>
    <xf numFmtId="0" fontId="24" fillId="0" borderId="15" xfId="116" applyNumberFormat="1" applyFont="1" applyBorder="1" applyAlignment="1">
      <alignment horizontal="center" vertical="center"/>
    </xf>
    <xf numFmtId="0" fontId="31" fillId="0" borderId="0" xfId="116" applyFont="1" applyAlignment="1">
      <alignment horizontal="center" vertical="center"/>
    </xf>
    <xf numFmtId="0" fontId="23" fillId="0" borderId="10" xfId="116" applyFont="1" applyBorder="1" applyAlignment="1">
      <alignment horizontal="right" vertical="center"/>
    </xf>
    <xf numFmtId="0" fontId="23" fillId="0" borderId="10" xfId="116" applyFont="1" applyBorder="1" applyAlignment="1">
      <alignment horizontal="left" vertical="center"/>
    </xf>
    <xf numFmtId="195" fontId="2" fillId="0" borderId="13" xfId="129" applyNumberFormat="1" applyFont="1" applyFill="1" applyBorder="1" applyAlignment="1" applyProtection="1">
      <alignment horizontal="right" vertical="center" wrapText="1"/>
    </xf>
    <xf numFmtId="197" fontId="2" fillId="0" borderId="16" xfId="129" applyNumberFormat="1" applyFont="1" applyFill="1" applyBorder="1" applyAlignment="1" applyProtection="1">
      <alignment horizontal="right" vertical="center" wrapText="1"/>
    </xf>
    <xf numFmtId="197" fontId="25" fillId="0" borderId="0" xfId="114" applyNumberFormat="1" applyFont="1" applyFill="1" applyAlignment="1">
      <alignment horizontal="right" vertical="center" wrapText="1"/>
    </xf>
    <xf numFmtId="195" fontId="2" fillId="0" borderId="15" xfId="129" applyNumberFormat="1" applyFont="1" applyFill="1" applyBorder="1"/>
    <xf numFmtId="0" fontId="3" fillId="0" borderId="15" xfId="114" applyFill="1" applyBorder="1">
      <alignment vertical="center"/>
    </xf>
    <xf numFmtId="0" fontId="2" fillId="0" borderId="12" xfId="129" applyFont="1" applyFill="1" applyBorder="1" applyAlignment="1">
      <alignment horizontal="center" vertical="center"/>
    </xf>
    <xf numFmtId="49" fontId="23" fillId="0" borderId="10" xfId="129" applyNumberFormat="1" applyFont="1" applyFill="1" applyBorder="1" applyAlignment="1" applyProtection="1">
      <alignment vertical="center"/>
    </xf>
    <xf numFmtId="49" fontId="2" fillId="0" borderId="15" xfId="130" applyNumberFormat="1" applyFont="1" applyFill="1" applyBorder="1" applyAlignment="1" applyProtection="1">
      <alignment horizontal="left" vertical="center"/>
    </xf>
    <xf numFmtId="0" fontId="2" fillId="0" borderId="0" xfId="130" applyFont="1" applyFill="1"/>
    <xf numFmtId="49" fontId="2" fillId="0" borderId="12" xfId="130" applyNumberFormat="1" applyFont="1" applyFill="1" applyBorder="1" applyAlignment="1" applyProtection="1">
      <alignment horizontal="left" vertical="center" wrapText="1"/>
    </xf>
    <xf numFmtId="197" fontId="2" fillId="0" borderId="12" xfId="130" applyNumberFormat="1" applyFont="1" applyFill="1" applyBorder="1" applyAlignment="1" applyProtection="1">
      <alignment horizontal="right" vertical="center" wrapText="1"/>
    </xf>
    <xf numFmtId="197" fontId="2" fillId="0" borderId="15" xfId="130" applyNumberFormat="1" applyFont="1" applyFill="1" applyBorder="1" applyAlignment="1" applyProtection="1">
      <alignment horizontal="right" vertical="center" wrapText="1"/>
    </xf>
    <xf numFmtId="49" fontId="23" fillId="0" borderId="15" xfId="131" applyNumberFormat="1" applyFont="1" applyFill="1" applyBorder="1" applyAlignment="1">
      <alignment horizontal="left" vertical="center"/>
    </xf>
    <xf numFmtId="49" fontId="23" fillId="0" borderId="15" xfId="137" applyNumberFormat="1" applyFont="1" applyFill="1" applyBorder="1" applyAlignment="1">
      <alignment horizontal="left" vertical="center"/>
    </xf>
    <xf numFmtId="197" fontId="23" fillId="0" borderId="15" xfId="137" applyNumberFormat="1" applyFont="1" applyFill="1" applyBorder="1" applyAlignment="1">
      <alignment horizontal="right" vertical="center"/>
    </xf>
    <xf numFmtId="0" fontId="23" fillId="0" borderId="0" xfId="131" applyFont="1" applyFill="1">
      <alignment vertical="center"/>
    </xf>
    <xf numFmtId="49" fontId="23" fillId="0" borderId="15" xfId="137" applyNumberFormat="1" applyFont="1" applyFill="1" applyBorder="1" applyAlignment="1">
      <alignment horizontal="left" vertical="center" wrapText="1"/>
    </xf>
    <xf numFmtId="0" fontId="2" fillId="0" borderId="10" xfId="131" applyFill="1" applyBorder="1">
      <alignment vertical="center"/>
    </xf>
    <xf numFmtId="197" fontId="23" fillId="0" borderId="13" xfId="129" applyNumberFormat="1" applyFont="1" applyFill="1" applyBorder="1" applyAlignment="1" applyProtection="1">
      <alignment horizontal="right" vertical="center" wrapText="1"/>
    </xf>
    <xf numFmtId="4" fontId="23" fillId="0" borderId="15" xfId="132" applyNumberFormat="1" applyFont="1" applyFill="1" applyBorder="1" applyAlignment="1">
      <alignment horizontal="right" vertical="center" wrapText="1"/>
    </xf>
    <xf numFmtId="197" fontId="28" fillId="0" borderId="15" xfId="136" applyNumberFormat="1" applyFont="1" applyFill="1" applyBorder="1" applyAlignment="1">
      <alignment horizontal="right" vertical="center" wrapText="1"/>
    </xf>
    <xf numFmtId="197" fontId="23" fillId="0" borderId="15" xfId="129" applyNumberFormat="1" applyFont="1" applyFill="1" applyBorder="1" applyAlignment="1" applyProtection="1">
      <alignment horizontal="right" vertical="center" wrapText="1"/>
    </xf>
    <xf numFmtId="197" fontId="23" fillId="0" borderId="15" xfId="132" applyNumberFormat="1" applyFont="1" applyFill="1" applyBorder="1" applyAlignment="1" applyProtection="1">
      <alignment horizontal="right" vertical="center" wrapText="1"/>
    </xf>
    <xf numFmtId="4" fontId="23" fillId="0" borderId="15" xfId="132" applyNumberFormat="1" applyFont="1" applyFill="1" applyBorder="1" applyAlignment="1" applyProtection="1">
      <alignment horizontal="right" vertical="center" wrapText="1"/>
    </xf>
    <xf numFmtId="197" fontId="23" fillId="0" borderId="16" xfId="129" applyNumberFormat="1" applyFont="1" applyFill="1" applyBorder="1" applyAlignment="1" applyProtection="1">
      <alignment horizontal="right" vertical="center" wrapText="1"/>
    </xf>
    <xf numFmtId="197" fontId="23" fillId="0" borderId="17" xfId="129" applyNumberFormat="1" applyFont="1" applyFill="1" applyBorder="1" applyAlignment="1" applyProtection="1">
      <alignment horizontal="right" vertical="center" wrapText="1"/>
    </xf>
    <xf numFmtId="0" fontId="23" fillId="0" borderId="10" xfId="117" applyFont="1" applyFill="1" applyBorder="1" applyAlignment="1">
      <alignment horizontal="left" vertical="center"/>
    </xf>
    <xf numFmtId="49" fontId="2" fillId="0" borderId="15" xfId="131" applyNumberFormat="1" applyFont="1" applyFill="1" applyBorder="1" applyAlignment="1">
      <alignment horizontal="left" vertical="center"/>
    </xf>
    <xf numFmtId="49" fontId="2" fillId="0" borderId="15" xfId="137" applyNumberFormat="1" applyFont="1" applyFill="1" applyBorder="1" applyAlignment="1">
      <alignment horizontal="left" vertical="center"/>
    </xf>
    <xf numFmtId="197" fontId="2" fillId="0" borderId="15" xfId="137" applyNumberFormat="1" applyFont="1" applyFill="1" applyBorder="1" applyAlignment="1">
      <alignment horizontal="right" vertical="center"/>
    </xf>
    <xf numFmtId="0" fontId="2" fillId="0" borderId="0" xfId="131" applyFont="1" applyFill="1">
      <alignment vertical="center"/>
    </xf>
    <xf numFmtId="0" fontId="2" fillId="0" borderId="15" xfId="0" applyNumberFormat="1" applyFont="1" applyFill="1" applyBorder="1" applyAlignment="1">
      <alignment horizontal="left" vertical="center"/>
    </xf>
    <xf numFmtId="49" fontId="2" fillId="0" borderId="15" xfId="0" applyNumberFormat="1" applyFont="1" applyFill="1" applyBorder="1" applyAlignment="1">
      <alignment horizontal="left" vertical="center"/>
    </xf>
    <xf numFmtId="203" fontId="2" fillId="0" borderId="15" xfId="0" applyNumberFormat="1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15" xfId="0" applyNumberFormat="1" applyFont="1" applyFill="1" applyBorder="1" applyAlignment="1">
      <alignment horizontal="left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0" fontId="23" fillId="0" borderId="10" xfId="116" applyFont="1" applyFill="1" applyBorder="1" applyAlignment="1">
      <alignment horizontal="left" vertical="center"/>
    </xf>
    <xf numFmtId="193" fontId="24" fillId="0" borderId="15" xfId="116" applyNumberFormat="1" applyFont="1" applyFill="1" applyBorder="1" applyAlignment="1">
      <alignment horizontal="center" vertical="center"/>
    </xf>
    <xf numFmtId="0" fontId="24" fillId="0" borderId="15" xfId="116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left" vertical="center" wrapText="1"/>
    </xf>
    <xf numFmtId="0" fontId="23" fillId="0" borderId="15" xfId="0" applyNumberFormat="1" applyFont="1" applyFill="1" applyBorder="1" applyAlignment="1">
      <alignment horizontal="left" vertical="center" wrapText="1"/>
    </xf>
    <xf numFmtId="195" fontId="23" fillId="0" borderId="15" xfId="0" applyNumberFormat="1" applyFont="1" applyFill="1" applyBorder="1" applyAlignment="1">
      <alignment horizontal="right" vertical="center"/>
    </xf>
    <xf numFmtId="210" fontId="2" fillId="0" borderId="0" xfId="124" applyNumberFormat="1" applyFont="1" applyFill="1" applyAlignment="1">
      <alignment horizontal="left" vertical="center"/>
    </xf>
    <xf numFmtId="193" fontId="2" fillId="0" borderId="15" xfId="126" applyNumberFormat="1" applyFont="1" applyFill="1" applyBorder="1" applyAlignment="1">
      <alignment vertical="center"/>
    </xf>
    <xf numFmtId="204" fontId="2" fillId="0" borderId="15" xfId="125" applyNumberFormat="1" applyFont="1" applyFill="1" applyBorder="1" applyAlignment="1">
      <alignment vertical="center"/>
    </xf>
    <xf numFmtId="0" fontId="23" fillId="0" borderId="0" xfId="0" applyFont="1" applyFill="1">
      <alignment vertical="center"/>
    </xf>
    <xf numFmtId="0" fontId="2" fillId="0" borderId="0" xfId="128" applyFont="1" applyFill="1"/>
    <xf numFmtId="0" fontId="0" fillId="0" borderId="0" xfId="0" applyFill="1">
      <alignment vertical="center"/>
    </xf>
    <xf numFmtId="195" fontId="1" fillId="0" borderId="15" xfId="135" applyNumberFormat="1" applyFont="1" applyFill="1" applyBorder="1" applyAlignment="1">
      <alignment horizontal="right" vertical="center"/>
    </xf>
    <xf numFmtId="0" fontId="0" fillId="0" borderId="0" xfId="0">
      <alignment vertical="center"/>
    </xf>
    <xf numFmtId="0" fontId="23" fillId="0" borderId="0" xfId="135" applyFont="1" applyAlignment="1">
      <alignment horizontal="right" vertical="center"/>
    </xf>
    <xf numFmtId="0" fontId="29" fillId="0" borderId="15" xfId="135" applyFont="1" applyBorder="1" applyAlignment="1">
      <alignment horizontal="center" vertical="center"/>
    </xf>
    <xf numFmtId="0" fontId="29" fillId="0" borderId="15" xfId="135" applyFont="1" applyBorder="1" applyAlignment="1">
      <alignment horizontal="center" vertical="center" wrapText="1"/>
    </xf>
    <xf numFmtId="0" fontId="1" fillId="0" borderId="15" xfId="135" applyFont="1" applyFill="1" applyBorder="1" applyAlignment="1">
      <alignment horizontal="center" vertical="center"/>
    </xf>
    <xf numFmtId="0" fontId="1" fillId="0" borderId="15" xfId="135" applyFont="1" applyFill="1" applyBorder="1">
      <alignment vertical="center"/>
    </xf>
    <xf numFmtId="0" fontId="0" fillId="0" borderId="0" xfId="0">
      <alignment vertical="center"/>
    </xf>
    <xf numFmtId="207" fontId="23" fillId="0" borderId="0" xfId="137" applyNumberFormat="1" applyFont="1" applyFill="1" applyAlignment="1" applyProtection="1">
      <alignment vertical="center"/>
    </xf>
    <xf numFmtId="207" fontId="23" fillId="0" borderId="10" xfId="137" applyNumberFormat="1" applyFont="1" applyFill="1" applyBorder="1" applyAlignment="1" applyProtection="1">
      <alignment vertical="center"/>
    </xf>
    <xf numFmtId="0" fontId="25" fillId="0" borderId="0" xfId="123" applyFont="1" applyAlignment="1">
      <alignment horizontal="right" vertical="center"/>
    </xf>
    <xf numFmtId="0" fontId="1" fillId="0" borderId="0" xfId="137" applyFont="1" applyFill="1"/>
    <xf numFmtId="0" fontId="1" fillId="0" borderId="0" xfId="137" applyFont="1"/>
    <xf numFmtId="0" fontId="1" fillId="0" borderId="0" xfId="131" applyFont="1">
      <alignment vertical="center"/>
    </xf>
    <xf numFmtId="0" fontId="2" fillId="0" borderId="15" xfId="137" applyNumberFormat="1" applyFont="1" applyFill="1" applyBorder="1" applyAlignment="1" applyProtection="1">
      <alignment horizontal="center" vertical="center" wrapText="1"/>
    </xf>
    <xf numFmtId="0" fontId="2" fillId="0" borderId="15" xfId="137" applyNumberFormat="1" applyFont="1" applyFill="1" applyBorder="1" applyAlignment="1" applyProtection="1">
      <alignment horizontal="center" vertical="center"/>
    </xf>
    <xf numFmtId="206" fontId="2" fillId="0" borderId="15" xfId="137" applyNumberFormat="1" applyFont="1" applyFill="1" applyBorder="1" applyAlignment="1" applyProtection="1">
      <alignment horizontal="center" vertical="center"/>
    </xf>
    <xf numFmtId="0" fontId="2" fillId="0" borderId="15" xfId="131" applyFont="1" applyBorder="1" applyAlignment="1">
      <alignment horizontal="center" vertical="center"/>
    </xf>
    <xf numFmtId="0" fontId="25" fillId="0" borderId="0" xfId="123" applyFont="1" applyAlignment="1">
      <alignment horizontal="right" vertical="center"/>
    </xf>
    <xf numFmtId="210" fontId="2" fillId="0" borderId="0" xfId="124" applyNumberFormat="1" applyFont="1" applyAlignment="1">
      <alignment horizontal="left" vertical="center"/>
    </xf>
    <xf numFmtId="210" fontId="2" fillId="0" borderId="0" xfId="124" applyNumberFormat="1" applyFont="1" applyAlignment="1">
      <alignment horizontal="center" vertical="center"/>
    </xf>
    <xf numFmtId="0" fontId="29" fillId="0" borderId="15" xfId="133" applyNumberFormat="1" applyFont="1" applyFill="1" applyBorder="1" applyAlignment="1" applyProtection="1">
      <alignment horizontal="center" vertical="center" wrapText="1"/>
    </xf>
    <xf numFmtId="210" fontId="29" fillId="0" borderId="15" xfId="124" applyNumberFormat="1" applyFont="1" applyBorder="1" applyAlignment="1">
      <alignment horizontal="center" vertical="center"/>
    </xf>
    <xf numFmtId="0" fontId="30" fillId="0" borderId="15" xfId="123" applyFont="1" applyBorder="1" applyAlignment="1">
      <alignment horizontal="center" vertical="center"/>
    </xf>
    <xf numFmtId="0" fontId="1" fillId="0" borderId="15" xfId="127" applyFont="1" applyFill="1" applyBorder="1" applyAlignment="1">
      <alignment vertical="center" wrapText="1"/>
    </xf>
    <xf numFmtId="0" fontId="1" fillId="0" borderId="15" xfId="113" applyFont="1" applyFill="1" applyBorder="1" applyAlignment="1">
      <alignment vertical="center" wrapText="1"/>
    </xf>
    <xf numFmtId="0" fontId="25" fillId="0" borderId="15" xfId="123" applyFont="1" applyBorder="1">
      <alignment vertical="center"/>
    </xf>
    <xf numFmtId="196" fontId="1" fillId="0" borderId="15" xfId="122" applyNumberFormat="1" applyFill="1" applyBorder="1" applyAlignment="1">
      <alignment horizontal="right" vertical="center" wrapText="1"/>
    </xf>
    <xf numFmtId="193" fontId="1" fillId="0" borderId="15" xfId="122" applyNumberFormat="1" applyFill="1" applyBorder="1" applyAlignment="1">
      <alignment horizontal="right" vertical="center" wrapText="1"/>
    </xf>
    <xf numFmtId="0" fontId="29" fillId="0" borderId="15" xfId="127" applyFont="1" applyFill="1" applyBorder="1" applyAlignment="1">
      <alignment horizontal="center" vertical="center"/>
    </xf>
    <xf numFmtId="0" fontId="29" fillId="0" borderId="15" xfId="122" applyFont="1" applyFill="1" applyBorder="1" applyAlignment="1">
      <alignment horizontal="center" vertical="center" wrapText="1"/>
    </xf>
    <xf numFmtId="0" fontId="1" fillId="0" borderId="15" xfId="127" applyFont="1" applyFill="1" applyBorder="1" applyAlignment="1">
      <alignment horizontal="left" vertical="center"/>
    </xf>
    <xf numFmtId="0" fontId="1" fillId="0" borderId="15" xfId="122" applyFont="1" applyFill="1" applyBorder="1" applyAlignment="1">
      <alignment vertical="center" wrapText="1"/>
    </xf>
    <xf numFmtId="0" fontId="1" fillId="0" borderId="15" xfId="122" applyFill="1" applyBorder="1" applyAlignment="1">
      <alignment vertical="center"/>
    </xf>
    <xf numFmtId="196" fontId="29" fillId="0" borderId="15" xfId="122" applyNumberFormat="1" applyFont="1" applyFill="1" applyBorder="1" applyAlignment="1">
      <alignment horizontal="right" vertical="center" wrapText="1"/>
    </xf>
    <xf numFmtId="0" fontId="1" fillId="0" borderId="15" xfId="127" applyFont="1" applyFill="1" applyBorder="1" applyAlignment="1">
      <alignment horizontal="left" vertical="center" wrapText="1"/>
    </xf>
    <xf numFmtId="0" fontId="1" fillId="0" borderId="15" xfId="122" applyFont="1" applyFill="1" applyBorder="1" applyAlignment="1">
      <alignment vertical="center"/>
    </xf>
    <xf numFmtId="196" fontId="1" fillId="0" borderId="15" xfId="122" applyNumberFormat="1" applyFont="1" applyFill="1" applyBorder="1" applyAlignment="1">
      <alignment horizontal="right" vertical="center" wrapText="1"/>
    </xf>
    <xf numFmtId="0" fontId="0" fillId="0" borderId="0" xfId="0" applyNumberFormat="1" applyFill="1">
      <alignment vertical="center"/>
    </xf>
  </cellXfs>
  <cellStyles count="180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20% - 着色 1" xfId="7"/>
    <cellStyle name="20% - 着色 1 2" xfId="8"/>
    <cellStyle name="20% - 着色 1 2 2" xfId="9"/>
    <cellStyle name="20% - 着色 1 3" xfId="10"/>
    <cellStyle name="20% - 着色 1_11国有资本经营预算收支表" xfId="11"/>
    <cellStyle name="20% - 着色 2" xfId="12"/>
    <cellStyle name="20% - 着色 2 2" xfId="13"/>
    <cellStyle name="20% - 着色 2 2 2" xfId="14"/>
    <cellStyle name="20% - 着色 2 3" xfId="15"/>
    <cellStyle name="20% - 着色 2_11国有资本经营预算收支表" xfId="16"/>
    <cellStyle name="20% - 着色 3" xfId="17"/>
    <cellStyle name="20% - 着色 3 2" xfId="18"/>
    <cellStyle name="20% - 着色 3 2 2" xfId="19"/>
    <cellStyle name="20% - 着色 3 3" xfId="20"/>
    <cellStyle name="20% - 着色 3_11国有资本经营预算收支表" xfId="21"/>
    <cellStyle name="20% - 着色 4" xfId="22"/>
    <cellStyle name="20% - 着色 4 2" xfId="23"/>
    <cellStyle name="20% - 着色 4 2 2" xfId="24"/>
    <cellStyle name="20% - 着色 4 3" xfId="25"/>
    <cellStyle name="20% - 着色 4_11国有资本经营预算收支表" xfId="26"/>
    <cellStyle name="20% - 着色 5" xfId="27"/>
    <cellStyle name="20% - 着色 5 2" xfId="28"/>
    <cellStyle name="20% - 着色 5 2 2" xfId="29"/>
    <cellStyle name="20% - 着色 5 3" xfId="30"/>
    <cellStyle name="20% - 着色 5_11国有资本经营预算收支表" xfId="31"/>
    <cellStyle name="20% - 着色 6" xfId="32"/>
    <cellStyle name="20% - 着色 6 2" xfId="33"/>
    <cellStyle name="20% - 着色 6 2 2" xfId="34"/>
    <cellStyle name="20% - 着色 6 3" xfId="35"/>
    <cellStyle name="20% - 着色 6_11国有资本经营预算收支表" xfId="36"/>
    <cellStyle name="40% - 强调文字颜色 1" xfId="37" builtinId="31" customBuiltin="1"/>
    <cellStyle name="40% - 强调文字颜色 2" xfId="38" builtinId="35" customBuiltin="1"/>
    <cellStyle name="40% - 强调文字颜色 3" xfId="39" builtinId="39" customBuiltin="1"/>
    <cellStyle name="40% - 强调文字颜色 4" xfId="40" builtinId="43" customBuiltin="1"/>
    <cellStyle name="40% - 强调文字颜色 5" xfId="41" builtinId="47" customBuiltin="1"/>
    <cellStyle name="40% - 强调文字颜色 6" xfId="42" builtinId="51" customBuiltin="1"/>
    <cellStyle name="40% - 着色 1" xfId="43"/>
    <cellStyle name="40% - 着色 1 2" xfId="44"/>
    <cellStyle name="40% - 着色 1 2 2" xfId="45"/>
    <cellStyle name="40% - 着色 1 3" xfId="46"/>
    <cellStyle name="40% - 着色 1_615D2EB13C93010EE0530A0804CC5EB5" xfId="47"/>
    <cellStyle name="40% - 着色 2" xfId="48"/>
    <cellStyle name="40% - 着色 2 2" xfId="49"/>
    <cellStyle name="40% - 着色 2 2 2" xfId="50"/>
    <cellStyle name="40% - 着色 2 3" xfId="51"/>
    <cellStyle name="40% - 着色 2_11国有资本经营预算收支表" xfId="52"/>
    <cellStyle name="40% - 着色 3" xfId="53"/>
    <cellStyle name="40% - 着色 3 2" xfId="54"/>
    <cellStyle name="40% - 着色 3 2 2" xfId="55"/>
    <cellStyle name="40% - 着色 3 3" xfId="56"/>
    <cellStyle name="40% - 着色 3_11国有资本经营预算收支表" xfId="57"/>
    <cellStyle name="40% - 着色 4" xfId="58"/>
    <cellStyle name="40% - 着色 4 2" xfId="59"/>
    <cellStyle name="40% - 着色 4 2 2" xfId="60"/>
    <cellStyle name="40% - 着色 4 3" xfId="61"/>
    <cellStyle name="40% - 着色 4_11国有资本经营预算收支表" xfId="62"/>
    <cellStyle name="40% - 着色 5" xfId="63"/>
    <cellStyle name="40% - 着色 5 2" xfId="64"/>
    <cellStyle name="40% - 着色 5 2 2" xfId="65"/>
    <cellStyle name="40% - 着色 5 3" xfId="66"/>
    <cellStyle name="40% - 着色 5_615D2EB13C93010EE0530A0804CC5EB5" xfId="67"/>
    <cellStyle name="40% - 着色 6" xfId="68"/>
    <cellStyle name="40% - 着色 6 2" xfId="69"/>
    <cellStyle name="40% - 着色 6 2 2" xfId="70"/>
    <cellStyle name="40% - 着色 6 3" xfId="71"/>
    <cellStyle name="40% - 着色 6_11国有资本经营预算收支表" xfId="72"/>
    <cellStyle name="60% - 强调文字颜色 1" xfId="73" builtinId="32" customBuiltin="1"/>
    <cellStyle name="60% - 强调文字颜色 2" xfId="74" builtinId="36" customBuiltin="1"/>
    <cellStyle name="60% - 强调文字颜色 3" xfId="75" builtinId="40" customBuiltin="1"/>
    <cellStyle name="60% - 强调文字颜色 4" xfId="76" builtinId="44" customBuiltin="1"/>
    <cellStyle name="60% - 强调文字颜色 5" xfId="77" builtinId="48" customBuiltin="1"/>
    <cellStyle name="60% - 强调文字颜色 6" xfId="78" builtinId="52" customBuiltin="1"/>
    <cellStyle name="60% - 着色 1" xfId="79"/>
    <cellStyle name="60% - 着色 1 2" xfId="80"/>
    <cellStyle name="60% - 着色 1_11国有资本经营预算收支表" xfId="81"/>
    <cellStyle name="60% - 着色 2" xfId="82"/>
    <cellStyle name="60% - 着色 2 2" xfId="83"/>
    <cellStyle name="60% - 着色 2_11国有资本经营预算收支表" xfId="84"/>
    <cellStyle name="60% - 着色 3" xfId="85"/>
    <cellStyle name="60% - 着色 3 2" xfId="86"/>
    <cellStyle name="60% - 着色 3_11国有资本经营预算收支表" xfId="87"/>
    <cellStyle name="60% - 着色 4" xfId="88"/>
    <cellStyle name="60% - 着色 4 2" xfId="89"/>
    <cellStyle name="60% - 着色 4_11国有资本经营预算收支表" xfId="90"/>
    <cellStyle name="60% - 着色 5" xfId="91"/>
    <cellStyle name="60% - 着色 5 2" xfId="92"/>
    <cellStyle name="60% - 着色 5_615D2EB13C93010EE0530A0804CC5EB5" xfId="93"/>
    <cellStyle name="60% - 着色 6" xfId="94"/>
    <cellStyle name="60% - 着色 6 2" xfId="95"/>
    <cellStyle name="60% - 着色 6_11国有资本经营预算收支表" xfId="96"/>
    <cellStyle name="百分比_EF4B13E29A0421FAE0430A08200E21FA" xfId="97"/>
    <cellStyle name="标题" xfId="98" builtinId="15" customBuiltin="1"/>
    <cellStyle name="标题 1" xfId="99" builtinId="16" customBuiltin="1"/>
    <cellStyle name="标题 2" xfId="100" builtinId="17" customBuiltin="1"/>
    <cellStyle name="标题 3" xfId="101" builtinId="18" customBuiltin="1"/>
    <cellStyle name="标题 4" xfId="102" builtinId="19" customBuiltin="1"/>
    <cellStyle name="差" xfId="103" builtinId="27" customBuiltin="1"/>
    <cellStyle name="差_4901A573031A00CCE0530A08AF0800CC" xfId="104"/>
    <cellStyle name="差_4901E49D450800C2E0530A08AF0800C2" xfId="105"/>
    <cellStyle name="差_615D2EB13C93010EE0530A0804CC5EB5" xfId="106"/>
    <cellStyle name="差_61F0C7FF6ABA0038E0530A0804CC3487" xfId="107"/>
    <cellStyle name="差_64242C78E6F3009AE0530A08AF09009A" xfId="108"/>
    <cellStyle name="差_64242C78E6F6009AE0530A08AF09009A" xfId="109"/>
    <cellStyle name="差_64242C78E6FB009AE0530A08AF09009A" xfId="110"/>
    <cellStyle name="差_67D34CE2EC6AAB52E050080A1CAF164B" xfId="111"/>
    <cellStyle name="差_739A1D085E6BA23CE0500A0A064B1AD1" xfId="112"/>
    <cellStyle name="常规" xfId="0" builtinId="0"/>
    <cellStyle name="常规 11" xfId="113"/>
    <cellStyle name="常规 2" xfId="114"/>
    <cellStyle name="常规 2 2" xfId="115"/>
    <cellStyle name="常规 2_11预算项目支出绩效目标表" xfId="116"/>
    <cellStyle name="常规 2_739A1D085E6BA23CE0500A0A064B1AD1" xfId="117"/>
    <cellStyle name="常规 3" xfId="118"/>
    <cellStyle name="常规 3 2" xfId="119"/>
    <cellStyle name="常规 3_6162030C6A600132E0530A0804CCAD99_c" xfId="120"/>
    <cellStyle name="常规 4" xfId="121"/>
    <cellStyle name="常规 5" xfId="122"/>
    <cellStyle name="常规_11国有资本经营预算收支表" xfId="123"/>
    <cellStyle name="常规_12-29日省政府常务会议材料附件" xfId="124"/>
    <cellStyle name="常规_12-29日省政府常务会议材料附件_Sheet2" xfId="125"/>
    <cellStyle name="常规_12-29日省政府常务会议材料附件_Sheet4" xfId="126"/>
    <cellStyle name="常规_2012年国有资本经营预算收支总表" xfId="127"/>
    <cellStyle name="常规_3F939A40737200E6E0530A08AF0800E6" xfId="128"/>
    <cellStyle name="常规_405C3AAC5CC200BEE0530A08AF0800BE" xfId="129"/>
    <cellStyle name="常规_417C619A877700A6E0530A08AF0800A6" xfId="130"/>
    <cellStyle name="常规_417D02D353B900DAE0530A08AF0800DA" xfId="131"/>
    <cellStyle name="常规_439B6CFEF4310134E0530A0804CB25FB" xfId="132"/>
    <cellStyle name="常规_439B6D647C250158E0530A0804CC3FF1" xfId="133"/>
    <cellStyle name="常规_64242C78E6F3009AE0530A08AF09009A" xfId="134"/>
    <cellStyle name="常规_64242C78E6FB009AE0530A08AF09009A" xfId="135"/>
    <cellStyle name="常规_739A1D085E6BA23CE0500A0A064B1AD1" xfId="136"/>
    <cellStyle name="常规_新报表页" xfId="137"/>
    <cellStyle name="好" xfId="138" builtinId="26" customBuiltin="1"/>
    <cellStyle name="好_4901A573031A00CCE0530A08AF0800CC" xfId="139"/>
    <cellStyle name="好_4901E49D450800C2E0530A08AF0800C2" xfId="140"/>
    <cellStyle name="好_615D2EB13C93010EE0530A0804CC5EB5" xfId="141"/>
    <cellStyle name="好_61F0C7FF6ABA0038E0530A0804CC3487" xfId="142"/>
    <cellStyle name="好_64242C78E6F6009AE0530A08AF09009A" xfId="143"/>
    <cellStyle name="好_67D34CE2EC6AAB52E050080A1CAF164B" xfId="144"/>
    <cellStyle name="好_739A1D085E6BA23CE0500A0A064B1AD1" xfId="145"/>
    <cellStyle name="汇总" xfId="146" builtinId="25" customBuiltin="1"/>
    <cellStyle name="计算" xfId="147" builtinId="22" customBuiltin="1"/>
    <cellStyle name="检查单元格" xfId="148" builtinId="23" customBuiltin="1"/>
    <cellStyle name="解释性文本" xfId="149" builtinId="53" customBuiltin="1"/>
    <cellStyle name="警告文本" xfId="150" builtinId="11" customBuiltin="1"/>
    <cellStyle name="链接单元格" xfId="151" builtinId="24" customBuiltin="1"/>
    <cellStyle name="强调文字颜色 1" xfId="152" builtinId="29" customBuiltin="1"/>
    <cellStyle name="强调文字颜色 2" xfId="153" builtinId="33" customBuiltin="1"/>
    <cellStyle name="强调文字颜色 3" xfId="154" builtinId="37" customBuiltin="1"/>
    <cellStyle name="强调文字颜色 4" xfId="155" builtinId="41" customBuiltin="1"/>
    <cellStyle name="强调文字颜色 5" xfId="156" builtinId="45" customBuiltin="1"/>
    <cellStyle name="强调文字颜色 6" xfId="157" builtinId="49" customBuiltin="1"/>
    <cellStyle name="适中" xfId="158" builtinId="28" customBuiltin="1"/>
    <cellStyle name="输出" xfId="159" builtinId="21" customBuiltin="1"/>
    <cellStyle name="输入" xfId="160" builtinId="20" customBuiltin="1"/>
    <cellStyle name="着色 1" xfId="161"/>
    <cellStyle name="着色 1 2" xfId="162"/>
    <cellStyle name="着色 1_11国有资本经营预算收支表" xfId="163"/>
    <cellStyle name="着色 2" xfId="164"/>
    <cellStyle name="着色 2 2" xfId="165"/>
    <cellStyle name="着色 2_11国有资本经营预算收支表" xfId="166"/>
    <cellStyle name="着色 3" xfId="167"/>
    <cellStyle name="着色 3 2" xfId="168"/>
    <cellStyle name="着色 3_11国有资本经营预算收支表" xfId="169"/>
    <cellStyle name="着色 4" xfId="170"/>
    <cellStyle name="着色 4 2" xfId="171"/>
    <cellStyle name="着色 4_11国有资本经营预算收支表" xfId="172"/>
    <cellStyle name="着色 5" xfId="173"/>
    <cellStyle name="着色 5 2" xfId="174"/>
    <cellStyle name="着色 5_11国有资本经营预算收支表" xfId="175"/>
    <cellStyle name="着色 6" xfId="176"/>
    <cellStyle name="着色 6 2" xfId="177"/>
    <cellStyle name="着色 6_11国有资本经营预算收支表" xfId="178"/>
    <cellStyle name="注释" xfId="179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2010&#24180;&#39044;&#31639;\&#21381;&#21153;&#20250;\&#19978;&#20250;&#26448;&#26009;\&#3846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5CBC65EC1CC54A2BA3ACDA2B88E4602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预算局填报2017全市一般公共预算平衡表"/>
      <sheetName val="2.执行局填报2017全市收入"/>
      <sheetName val="3.执行局填报2017全市支出"/>
      <sheetName val="4.预算局填报2017市直一般预算平衡表"/>
      <sheetName val="5.执行局填报2017市直收入"/>
      <sheetName val="6.执行局填报2017年市直支出"/>
      <sheetName val="7预算局填报2018年全市预算收支表"/>
      <sheetName val="8.预算局填报2018年市直收支平衡表"/>
      <sheetName val="9.预算局填报2018年市直收入表"/>
      <sheetName val="10.预算局填报2018年市直支出表"/>
      <sheetName val="11.预算局填报2018年市直  "/>
      <sheetName val="12.预算局填报2018年基本支出经济分类"/>
      <sheetName val="13.预算局填报2018年三公经费"/>
      <sheetName val="14.预算局填报市直支出总"/>
      <sheetName val="15.预算局填报转移支付分项目"/>
      <sheetName val="16.债务科2016-2017年政府一般债务余额情况表"/>
      <sheetName val="17.债务科填报2017年政府一般债务分地区限额表"/>
      <sheetName val="18、债务科填报2016-2017政府专项债务余额情况表"/>
      <sheetName val="19、债务科填报2017年政府专项债务分地区限额表"/>
      <sheetName val="20.预算局填报2017年全市基金收支平衡表"/>
      <sheetName val="21.执行局填报2017年全市基金收入"/>
      <sheetName val="22.执行局填报2017年全市基金支出"/>
      <sheetName val="23.预算局填报2017年市直基金收支平衡表"/>
      <sheetName val="24.执行局填报2017市直基金收入"/>
      <sheetName val="25.执行局填报2017市直基金支出"/>
      <sheetName val="26、综合科预算局填报2018年全市政府性基金收支预算"/>
      <sheetName val="27预算局填报2018年市直基金收支预算"/>
      <sheetName val="28.综合科填报2018年市直基金收入"/>
      <sheetName val="29.综合科填报2018年市级基金支出"/>
      <sheetName val="30.综合科填报2018市直基金支出明细"/>
      <sheetName val="31.预算局填报2018年政府性基金转移支付表"/>
      <sheetName val="32、企业科填报2017年全市国有资本经营收支"/>
      <sheetName val="33.企业科填报2017市直国有资本收支"/>
      <sheetName val="34.企业科填报2017市直国有资本收入"/>
      <sheetName val="35.企业科2017市直国有资本支出执行"/>
      <sheetName val="36、企业科填报2018年全市国有资本经营收支"/>
      <sheetName val="37.企业科填报2018年市直国有资本经营收支预算表"/>
      <sheetName val="38、企业科填报2018年市直国有资本收入执行"/>
      <sheetName val="39、企业科填报2018年市直国有资本经营支出执行"/>
      <sheetName val="40、社保科填报2017年全市社保收支"/>
      <sheetName val="41、社保科填报2017年全市社保基金结余执行表"/>
      <sheetName val="42.社保科填报2017年市级社保收支"/>
      <sheetName val="43.社保科填报2017市级社保收入"/>
      <sheetName val="44.社保科填报2017市级社保支出"/>
      <sheetName val="45、社保科填报2018年全市社保收支"/>
      <sheetName val="46.社保科填报2018年全市社保基金结余预算表"/>
      <sheetName val="47.社保科填报2018市级社保"/>
      <sheetName val="48、社保科填报2018市级社保收入"/>
      <sheetName val="49、社保科填报2018年市级社保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showZeros="0" zoomScaleNormal="100" workbookViewId="0">
      <selection sqref="A1:L1"/>
    </sheetView>
  </sheetViews>
  <sheetFormatPr defaultColWidth="6.875" defaultRowHeight="11.25"/>
  <cols>
    <col min="1" max="1" width="28.25" style="1" customWidth="1"/>
    <col min="2" max="2" width="15.625" style="1" customWidth="1"/>
    <col min="3" max="3" width="14.625" style="1" customWidth="1"/>
    <col min="4" max="5" width="12.75" style="1" customWidth="1"/>
    <col min="6" max="6" width="11.875" style="1" customWidth="1"/>
    <col min="7" max="7" width="11.125" style="1" customWidth="1"/>
    <col min="8" max="8" width="13.5" style="1" customWidth="1"/>
    <col min="9" max="9" width="14.25" style="1" customWidth="1"/>
    <col min="10" max="10" width="14.375" style="1" customWidth="1"/>
    <col min="11" max="11" width="13.375" style="1" customWidth="1"/>
    <col min="12" max="12" width="9.75" style="1" customWidth="1"/>
    <col min="13" max="16384" width="6.875" style="1"/>
  </cols>
  <sheetData>
    <row r="1" spans="1:18" ht="42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8" ht="15" customHeight="1">
      <c r="A2" s="218" t="s">
        <v>212</v>
      </c>
      <c r="B2" s="2"/>
      <c r="C2" s="2"/>
      <c r="L2" s="3" t="s">
        <v>12</v>
      </c>
    </row>
    <row r="3" spans="1:18" ht="21.75" customHeight="1">
      <c r="A3" s="98" t="s">
        <v>13</v>
      </c>
      <c r="B3" s="99"/>
      <c r="C3" s="100" t="s">
        <v>14</v>
      </c>
      <c r="D3" s="100"/>
      <c r="E3" s="100"/>
      <c r="F3" s="100"/>
      <c r="G3" s="100"/>
      <c r="H3" s="100"/>
      <c r="I3" s="100"/>
      <c r="J3" s="100"/>
      <c r="K3" s="100"/>
      <c r="L3" s="100"/>
    </row>
    <row r="4" spans="1:18" ht="18" customHeight="1">
      <c r="A4" s="101" t="s">
        <v>15</v>
      </c>
      <c r="B4" s="101" t="s">
        <v>2</v>
      </c>
      <c r="C4" s="101" t="s">
        <v>15</v>
      </c>
      <c r="D4" s="101" t="s">
        <v>16</v>
      </c>
      <c r="E4" s="104" t="s">
        <v>17</v>
      </c>
      <c r="F4" s="105"/>
      <c r="G4" s="106" t="s">
        <v>18</v>
      </c>
      <c r="H4" s="107"/>
      <c r="I4" s="107"/>
      <c r="J4" s="107"/>
      <c r="K4" s="107"/>
      <c r="L4" s="107"/>
    </row>
    <row r="5" spans="1:18" ht="18.75" customHeight="1">
      <c r="A5" s="102"/>
      <c r="B5" s="102"/>
      <c r="C5" s="102"/>
      <c r="D5" s="102"/>
      <c r="E5" s="108" t="s">
        <v>19</v>
      </c>
      <c r="F5" s="108" t="s">
        <v>20</v>
      </c>
      <c r="G5" s="114" t="s">
        <v>21</v>
      </c>
      <c r="H5" s="107"/>
      <c r="I5" s="112" t="s">
        <v>22</v>
      </c>
      <c r="J5" s="110" t="s">
        <v>23</v>
      </c>
      <c r="K5" s="110" t="s">
        <v>3</v>
      </c>
      <c r="L5" s="112" t="s">
        <v>24</v>
      </c>
    </row>
    <row r="6" spans="1:18" ht="30" customHeight="1">
      <c r="A6" s="103"/>
      <c r="B6" s="103"/>
      <c r="C6" s="103"/>
      <c r="D6" s="103"/>
      <c r="E6" s="109"/>
      <c r="F6" s="109"/>
      <c r="G6" s="4" t="s">
        <v>25</v>
      </c>
      <c r="H6" s="4" t="s">
        <v>26</v>
      </c>
      <c r="I6" s="113"/>
      <c r="J6" s="111"/>
      <c r="K6" s="111"/>
      <c r="L6" s="113"/>
    </row>
    <row r="7" spans="1:18" s="29" customFormat="1" ht="20.100000000000001" customHeight="1">
      <c r="A7" s="5" t="s">
        <v>4</v>
      </c>
      <c r="B7" s="17">
        <v>645.36</v>
      </c>
      <c r="C7" s="6" t="s">
        <v>5</v>
      </c>
      <c r="D7" s="212">
        <v>607.36</v>
      </c>
      <c r="E7" s="26">
        <v>0</v>
      </c>
      <c r="F7" s="26">
        <v>0</v>
      </c>
      <c r="G7" s="26">
        <v>607.36</v>
      </c>
      <c r="H7" s="26">
        <v>607.36</v>
      </c>
      <c r="I7" s="26">
        <v>0</v>
      </c>
      <c r="J7" s="26">
        <v>0</v>
      </c>
      <c r="K7" s="26">
        <v>0</v>
      </c>
      <c r="L7" s="26">
        <v>0</v>
      </c>
    </row>
    <row r="8" spans="1:18" s="29" customFormat="1" ht="20.100000000000001" customHeight="1">
      <c r="A8" s="5" t="s">
        <v>27</v>
      </c>
      <c r="B8" s="19">
        <v>645.36</v>
      </c>
      <c r="C8" s="6" t="s">
        <v>28</v>
      </c>
      <c r="D8" s="212">
        <v>601.48</v>
      </c>
      <c r="E8" s="26">
        <v>0</v>
      </c>
      <c r="F8" s="26">
        <v>0</v>
      </c>
      <c r="G8" s="26">
        <v>601.48</v>
      </c>
      <c r="H8" s="26">
        <v>601.48</v>
      </c>
      <c r="I8" s="26">
        <v>0</v>
      </c>
      <c r="J8" s="26">
        <v>0</v>
      </c>
      <c r="K8" s="26">
        <v>0</v>
      </c>
      <c r="L8" s="26">
        <v>0</v>
      </c>
    </row>
    <row r="9" spans="1:18" s="29" customFormat="1" ht="20.100000000000001" customHeight="1">
      <c r="A9" s="5" t="s">
        <v>29</v>
      </c>
      <c r="B9" s="213">
        <v>0</v>
      </c>
      <c r="C9" s="7" t="s">
        <v>30</v>
      </c>
      <c r="D9" s="212">
        <v>5.88</v>
      </c>
      <c r="E9" s="26">
        <v>0</v>
      </c>
      <c r="F9" s="26">
        <v>0</v>
      </c>
      <c r="G9" s="26">
        <v>5.88</v>
      </c>
      <c r="H9" s="26">
        <v>5.88</v>
      </c>
      <c r="I9" s="26">
        <v>0</v>
      </c>
      <c r="J9" s="26">
        <v>0</v>
      </c>
      <c r="K9" s="26">
        <v>0</v>
      </c>
      <c r="L9" s="26">
        <v>0</v>
      </c>
    </row>
    <row r="10" spans="1:18" s="29" customFormat="1" ht="20.100000000000001" customHeight="1">
      <c r="A10" s="5" t="s">
        <v>31</v>
      </c>
      <c r="B10" s="17">
        <v>0</v>
      </c>
      <c r="C10" s="7" t="s">
        <v>6</v>
      </c>
      <c r="D10" s="212">
        <v>38</v>
      </c>
      <c r="E10" s="26">
        <v>0</v>
      </c>
      <c r="F10" s="26">
        <v>0</v>
      </c>
      <c r="G10" s="26">
        <v>38</v>
      </c>
      <c r="H10" s="26">
        <v>38</v>
      </c>
      <c r="I10" s="26">
        <v>0</v>
      </c>
      <c r="J10" s="26">
        <v>0</v>
      </c>
      <c r="K10" s="26">
        <v>0</v>
      </c>
      <c r="L10" s="26">
        <v>0</v>
      </c>
    </row>
    <row r="11" spans="1:18" s="29" customFormat="1" ht="20.100000000000001" customHeight="1">
      <c r="A11" s="5" t="s">
        <v>32</v>
      </c>
      <c r="B11" s="19">
        <v>0</v>
      </c>
      <c r="C11" s="6" t="s">
        <v>33</v>
      </c>
      <c r="D11" s="212">
        <v>38</v>
      </c>
      <c r="E11" s="26">
        <v>0</v>
      </c>
      <c r="F11" s="26">
        <v>0</v>
      </c>
      <c r="G11" s="214">
        <v>38</v>
      </c>
      <c r="H11" s="26">
        <v>38</v>
      </c>
      <c r="I11" s="26">
        <v>0</v>
      </c>
      <c r="J11" s="26">
        <v>0</v>
      </c>
      <c r="K11" s="26">
        <v>0</v>
      </c>
      <c r="L11" s="26">
        <v>0</v>
      </c>
      <c r="M11" s="8"/>
      <c r="N11" s="8"/>
      <c r="O11" s="8"/>
      <c r="P11" s="8"/>
      <c r="Q11" s="8"/>
      <c r="R11" s="8"/>
    </row>
    <row r="12" spans="1:18" s="29" customFormat="1" ht="20.100000000000001" customHeight="1">
      <c r="A12" s="9" t="s">
        <v>34</v>
      </c>
      <c r="B12" s="23">
        <v>0</v>
      </c>
      <c r="C12" s="7" t="s">
        <v>35</v>
      </c>
      <c r="D12" s="212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</row>
    <row r="13" spans="1:18" s="29" customFormat="1" ht="20.100000000000001" customHeight="1">
      <c r="A13" s="10" t="s">
        <v>36</v>
      </c>
      <c r="B13" s="213">
        <v>0</v>
      </c>
      <c r="C13" s="11"/>
      <c r="D13" s="215"/>
      <c r="E13" s="13"/>
      <c r="F13" s="13"/>
      <c r="G13" s="13"/>
      <c r="H13" s="26"/>
      <c r="I13" s="13"/>
      <c r="J13" s="13"/>
      <c r="K13" s="13"/>
      <c r="L13" s="13"/>
    </row>
    <row r="14" spans="1:18" s="29" customFormat="1" ht="20.100000000000001" customHeight="1">
      <c r="A14" s="16" t="s">
        <v>37</v>
      </c>
      <c r="B14" s="17">
        <v>0</v>
      </c>
      <c r="C14" s="11"/>
      <c r="D14" s="215"/>
      <c r="E14" s="13"/>
      <c r="F14" s="13"/>
      <c r="G14" s="13"/>
      <c r="H14" s="26"/>
      <c r="I14" s="13"/>
      <c r="J14" s="13"/>
      <c r="K14" s="13"/>
      <c r="L14" s="13"/>
    </row>
    <row r="15" spans="1:18" ht="20.100000000000001" customHeight="1">
      <c r="A15" s="16"/>
      <c r="B15" s="17"/>
      <c r="C15" s="11"/>
      <c r="D15" s="12"/>
      <c r="E15" s="13"/>
      <c r="F15" s="13"/>
      <c r="G15" s="13"/>
      <c r="H15" s="14"/>
      <c r="I15" s="13"/>
      <c r="J15" s="15"/>
      <c r="K15" s="15"/>
      <c r="L15" s="15"/>
    </row>
    <row r="16" spans="1:18" ht="20.100000000000001" customHeight="1">
      <c r="A16" s="18"/>
      <c r="B16" s="19"/>
      <c r="C16" s="20"/>
      <c r="D16" s="21"/>
      <c r="E16" s="13"/>
      <c r="F16" s="13"/>
      <c r="G16" s="13"/>
      <c r="H16" s="14"/>
      <c r="I16" s="15"/>
      <c r="J16" s="15"/>
      <c r="K16" s="15"/>
      <c r="L16" s="15"/>
    </row>
    <row r="17" spans="1:12" ht="20.100000000000001" customHeight="1">
      <c r="A17" s="22"/>
      <c r="B17" s="23"/>
      <c r="C17" s="24"/>
      <c r="D17" s="21"/>
      <c r="E17" s="13"/>
      <c r="F17" s="15"/>
      <c r="G17" s="13"/>
      <c r="H17" s="14"/>
      <c r="I17" s="13"/>
      <c r="J17" s="13"/>
      <c r="K17" s="15"/>
      <c r="L17" s="15"/>
    </row>
    <row r="18" spans="1:12" s="29" customFormat="1" ht="20.100000000000001" customHeight="1">
      <c r="A18" s="25" t="s">
        <v>9</v>
      </c>
      <c r="B18" s="17">
        <v>645.36</v>
      </c>
      <c r="C18" s="216"/>
      <c r="D18" s="216"/>
      <c r="E18" s="13"/>
      <c r="F18" s="13"/>
      <c r="G18" s="13"/>
      <c r="H18" s="26"/>
      <c r="I18" s="13"/>
      <c r="J18" s="13"/>
      <c r="K18" s="13"/>
      <c r="L18" s="13"/>
    </row>
    <row r="19" spans="1:12" s="29" customFormat="1" ht="20.100000000000001" customHeight="1">
      <c r="A19" s="27" t="s">
        <v>38</v>
      </c>
      <c r="B19" s="19">
        <v>0</v>
      </c>
      <c r="C19" s="216"/>
      <c r="D19" s="216"/>
      <c r="E19" s="13"/>
      <c r="F19" s="13"/>
      <c r="G19" s="13"/>
      <c r="H19" s="26"/>
      <c r="I19" s="13"/>
      <c r="J19" s="13"/>
      <c r="K19" s="13"/>
      <c r="L19" s="13"/>
    </row>
    <row r="20" spans="1:12" s="29" customFormat="1" ht="20.100000000000001" customHeight="1">
      <c r="A20" s="27" t="s">
        <v>39</v>
      </c>
      <c r="B20" s="23">
        <v>0</v>
      </c>
      <c r="C20" s="216"/>
      <c r="D20" s="216"/>
      <c r="E20" s="13"/>
      <c r="F20" s="13"/>
      <c r="G20" s="13"/>
      <c r="H20" s="26"/>
      <c r="I20" s="13"/>
      <c r="J20" s="13"/>
      <c r="K20" s="13"/>
      <c r="L20" s="13"/>
    </row>
    <row r="21" spans="1:12" s="29" customFormat="1" ht="20.100000000000001" customHeight="1">
      <c r="A21" s="27" t="s">
        <v>40</v>
      </c>
      <c r="B21" s="23">
        <v>0</v>
      </c>
      <c r="C21" s="216"/>
      <c r="D21" s="216"/>
      <c r="E21" s="13"/>
      <c r="F21" s="13"/>
      <c r="G21" s="13"/>
      <c r="H21" s="26"/>
      <c r="I21" s="13"/>
      <c r="J21" s="13"/>
      <c r="K21" s="13"/>
      <c r="L21" s="13"/>
    </row>
    <row r="22" spans="1:12" s="29" customFormat="1" ht="20.100000000000001" customHeight="1">
      <c r="A22" s="217" t="s">
        <v>10</v>
      </c>
      <c r="B22" s="23">
        <v>645.36</v>
      </c>
      <c r="C22" s="28" t="s">
        <v>11</v>
      </c>
      <c r="D22" s="23">
        <v>645.36</v>
      </c>
      <c r="E22" s="26">
        <v>0</v>
      </c>
      <c r="F22" s="26">
        <v>0</v>
      </c>
      <c r="G22" s="26">
        <v>645.36</v>
      </c>
      <c r="H22" s="26">
        <v>645.36</v>
      </c>
      <c r="I22" s="26">
        <v>0</v>
      </c>
      <c r="J22" s="26">
        <v>0</v>
      </c>
      <c r="K22" s="26">
        <v>0</v>
      </c>
      <c r="L22" s="26">
        <v>0</v>
      </c>
    </row>
    <row r="23" spans="1:12" ht="9.75" customHeight="1">
      <c r="B23" s="29"/>
    </row>
    <row r="24" spans="1:12">
      <c r="H24" s="29"/>
    </row>
    <row r="27" spans="1:12">
      <c r="C27" s="29"/>
    </row>
    <row r="28" spans="1:12">
      <c r="B28" s="29"/>
    </row>
    <row r="34" spans="10:10">
      <c r="J34" s="29"/>
    </row>
  </sheetData>
  <sheetProtection formatCells="0" formatColumns="0" formatRows="0"/>
  <mergeCells count="16">
    <mergeCell ref="K5:K6"/>
    <mergeCell ref="L5:L6"/>
    <mergeCell ref="F5:F6"/>
    <mergeCell ref="G5:H5"/>
    <mergeCell ref="I5:I6"/>
    <mergeCell ref="J5:J6"/>
    <mergeCell ref="A1:L1"/>
    <mergeCell ref="A3:B3"/>
    <mergeCell ref="C3:L3"/>
    <mergeCell ref="A4:A6"/>
    <mergeCell ref="B4:B6"/>
    <mergeCell ref="C4:C6"/>
    <mergeCell ref="D4:D6"/>
    <mergeCell ref="E4:F4"/>
    <mergeCell ref="G4:L4"/>
    <mergeCell ref="E5:E6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0" fitToHeight="100" orientation="landscape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showGridLines="0" showZeros="0" workbookViewId="0">
      <selection sqref="A1:C1"/>
    </sheetView>
  </sheetViews>
  <sheetFormatPr defaultRowHeight="14.25"/>
  <cols>
    <col min="1" max="1" width="32.375" customWidth="1"/>
    <col min="2" max="2" width="33" customWidth="1"/>
    <col min="3" max="3" width="19.625" customWidth="1"/>
  </cols>
  <sheetData>
    <row r="1" spans="1:4" ht="42" customHeight="1">
      <c r="A1" s="203" t="s">
        <v>174</v>
      </c>
      <c r="B1" s="203"/>
      <c r="C1" s="203"/>
    </row>
    <row r="2" spans="1:4" ht="20.100000000000001" customHeight="1">
      <c r="A2" s="258" t="s">
        <v>296</v>
      </c>
      <c r="B2" s="88"/>
      <c r="C2" s="89" t="s">
        <v>61</v>
      </c>
    </row>
    <row r="3" spans="1:4" ht="20.100000000000001" customHeight="1">
      <c r="A3" s="90" t="s">
        <v>175</v>
      </c>
      <c r="B3" s="90" t="s">
        <v>176</v>
      </c>
      <c r="C3" s="90" t="s">
        <v>177</v>
      </c>
    </row>
    <row r="4" spans="1:4" s="260" customFormat="1" ht="23.25" customHeight="1">
      <c r="A4" s="253"/>
      <c r="B4" s="252" t="s">
        <v>47</v>
      </c>
      <c r="C4" s="254">
        <f>C5</f>
        <v>5.88</v>
      </c>
      <c r="D4" s="299"/>
    </row>
    <row r="5" spans="1:4" ht="23.25" customHeight="1">
      <c r="A5" s="253" t="s">
        <v>286</v>
      </c>
      <c r="B5" s="252"/>
      <c r="C5" s="254">
        <f>C6</f>
        <v>5.88</v>
      </c>
    </row>
    <row r="6" spans="1:4" ht="23.25" customHeight="1">
      <c r="A6" s="253" t="s">
        <v>295</v>
      </c>
      <c r="B6" s="252" t="s">
        <v>286</v>
      </c>
      <c r="C6" s="254">
        <v>5.88</v>
      </c>
    </row>
    <row r="7" spans="1:4" ht="19.5" customHeight="1"/>
    <row r="8" spans="1:4" ht="19.5" customHeight="1"/>
    <row r="9" spans="1:4" ht="19.5" customHeight="1"/>
    <row r="10" spans="1:4" ht="19.5" customHeight="1"/>
  </sheetData>
  <sheetProtection formatCells="0" formatColumns="0" formatRows="0"/>
  <mergeCells count="1">
    <mergeCell ref="A1:C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fitToHeight="99" orientation="portrait" horizontalDpi="200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showGridLines="0" showZeros="0" tabSelected="1" workbookViewId="0">
      <selection sqref="A1:I1"/>
    </sheetView>
  </sheetViews>
  <sheetFormatPr defaultRowHeight="14.25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spans="1:9" ht="37.5" customHeight="1">
      <c r="A1" s="209" t="s">
        <v>194</v>
      </c>
      <c r="B1" s="209"/>
      <c r="C1" s="209"/>
      <c r="D1" s="209"/>
      <c r="E1" s="209"/>
      <c r="F1" s="209"/>
      <c r="G1" s="209"/>
      <c r="H1" s="209"/>
      <c r="I1" s="209"/>
    </row>
    <row r="2" spans="1:9" ht="36.75" customHeight="1">
      <c r="A2" s="249" t="s">
        <v>297</v>
      </c>
      <c r="B2" s="211"/>
      <c r="C2" s="211"/>
      <c r="D2" s="91"/>
      <c r="E2" s="92"/>
      <c r="F2" s="210" t="s">
        <v>195</v>
      </c>
      <c r="G2" s="210"/>
      <c r="H2" s="93"/>
      <c r="I2" s="93"/>
    </row>
    <row r="3" spans="1:9" ht="34.5" customHeight="1">
      <c r="A3" s="205" t="s">
        <v>80</v>
      </c>
      <c r="B3" s="205"/>
      <c r="C3" s="205"/>
      <c r="D3" s="205"/>
      <c r="E3" s="205"/>
      <c r="F3" s="205"/>
      <c r="G3" s="205"/>
      <c r="H3" s="205"/>
      <c r="I3" s="205"/>
    </row>
    <row r="4" spans="1:9" ht="34.5" customHeight="1">
      <c r="A4" s="205" t="s">
        <v>178</v>
      </c>
      <c r="B4" s="205"/>
      <c r="C4" s="205"/>
      <c r="D4" s="205"/>
      <c r="E4" s="205"/>
      <c r="F4" s="94" t="s">
        <v>196</v>
      </c>
      <c r="G4" s="205"/>
      <c r="H4" s="205"/>
      <c r="I4" s="205"/>
    </row>
    <row r="5" spans="1:9" ht="34.5" customHeight="1">
      <c r="A5" s="204" t="s">
        <v>197</v>
      </c>
      <c r="B5" s="204"/>
      <c r="C5" s="204"/>
      <c r="D5" s="204" t="s">
        <v>198</v>
      </c>
      <c r="E5" s="204"/>
      <c r="F5" s="205"/>
      <c r="G5" s="205"/>
      <c r="H5" s="205"/>
      <c r="I5" s="205"/>
    </row>
    <row r="6" spans="1:9" ht="34.5" customHeight="1">
      <c r="A6" s="204"/>
      <c r="B6" s="204"/>
      <c r="C6" s="204"/>
      <c r="D6" s="204" t="s">
        <v>199</v>
      </c>
      <c r="E6" s="204"/>
      <c r="F6" s="204"/>
      <c r="G6" s="204"/>
      <c r="H6" s="204"/>
      <c r="I6" s="204"/>
    </row>
    <row r="7" spans="1:9" s="260" customFormat="1" ht="34.5" customHeight="1">
      <c r="A7" s="204"/>
      <c r="B7" s="204"/>
      <c r="C7" s="204"/>
      <c r="D7" s="251" t="s">
        <v>64</v>
      </c>
      <c r="E7" s="251"/>
      <c r="F7" s="250">
        <v>0</v>
      </c>
      <c r="G7" s="251"/>
      <c r="H7" s="251"/>
      <c r="I7" s="251"/>
    </row>
    <row r="8" spans="1:9" ht="34.5" customHeight="1">
      <c r="A8" s="204" t="s">
        <v>200</v>
      </c>
      <c r="B8" s="204"/>
      <c r="C8" s="204"/>
      <c r="D8" s="206"/>
      <c r="E8" s="206"/>
      <c r="F8" s="206"/>
      <c r="G8" s="206"/>
      <c r="H8" s="206"/>
      <c r="I8" s="206"/>
    </row>
    <row r="9" spans="1:9" ht="157.5" customHeight="1">
      <c r="A9" s="205" t="s">
        <v>201</v>
      </c>
      <c r="B9" s="205"/>
      <c r="C9" s="205"/>
      <c r="D9" s="205"/>
      <c r="E9" s="205"/>
      <c r="F9" s="205"/>
      <c r="G9" s="205"/>
      <c r="H9" s="205"/>
      <c r="I9" s="205"/>
    </row>
    <row r="10" spans="1:9" ht="36" customHeight="1">
      <c r="A10" s="207" t="s">
        <v>202</v>
      </c>
      <c r="B10" s="95" t="s">
        <v>179</v>
      </c>
      <c r="C10" s="96" t="s">
        <v>180</v>
      </c>
      <c r="D10" s="208" t="s">
        <v>181</v>
      </c>
      <c r="E10" s="208"/>
      <c r="F10" s="208"/>
      <c r="G10" s="208"/>
      <c r="H10" s="208" t="s">
        <v>182</v>
      </c>
      <c r="I10" s="208"/>
    </row>
    <row r="11" spans="1:9" ht="23.25" customHeight="1">
      <c r="A11" s="207"/>
      <c r="B11" s="204" t="s">
        <v>183</v>
      </c>
      <c r="C11" s="205" t="s">
        <v>184</v>
      </c>
      <c r="D11" s="205"/>
      <c r="E11" s="205"/>
      <c r="F11" s="205"/>
      <c r="G11" s="205"/>
      <c r="H11" s="205"/>
      <c r="I11" s="205"/>
    </row>
    <row r="12" spans="1:9" ht="23.25" customHeight="1">
      <c r="A12" s="207"/>
      <c r="B12" s="204"/>
      <c r="C12" s="205"/>
      <c r="D12" s="205"/>
      <c r="E12" s="205"/>
      <c r="F12" s="205"/>
      <c r="G12" s="205"/>
      <c r="H12" s="205"/>
      <c r="I12" s="205"/>
    </row>
    <row r="13" spans="1:9" ht="23.25" customHeight="1">
      <c r="A13" s="207"/>
      <c r="B13" s="204"/>
      <c r="C13" s="205"/>
      <c r="D13" s="205"/>
      <c r="E13" s="205"/>
      <c r="F13" s="205"/>
      <c r="G13" s="205"/>
      <c r="H13" s="205"/>
      <c r="I13" s="205"/>
    </row>
    <row r="14" spans="1:9" ht="23.25" customHeight="1">
      <c r="A14" s="207"/>
      <c r="B14" s="204"/>
      <c r="C14" s="205" t="s">
        <v>185</v>
      </c>
      <c r="D14" s="205"/>
      <c r="E14" s="205"/>
      <c r="F14" s="205"/>
      <c r="G14" s="205"/>
      <c r="H14" s="205"/>
      <c r="I14" s="205"/>
    </row>
    <row r="15" spans="1:9" ht="23.25" customHeight="1">
      <c r="A15" s="207"/>
      <c r="B15" s="204"/>
      <c r="C15" s="205"/>
      <c r="D15" s="205"/>
      <c r="E15" s="205"/>
      <c r="F15" s="205"/>
      <c r="G15" s="205"/>
      <c r="H15" s="205"/>
      <c r="I15" s="205"/>
    </row>
    <row r="16" spans="1:9" ht="23.25" customHeight="1">
      <c r="A16" s="207"/>
      <c r="B16" s="204"/>
      <c r="C16" s="205"/>
      <c r="D16" s="205"/>
      <c r="E16" s="205"/>
      <c r="F16" s="205"/>
      <c r="G16" s="205"/>
      <c r="H16" s="205"/>
      <c r="I16" s="205"/>
    </row>
    <row r="17" spans="1:9" ht="23.25" customHeight="1">
      <c r="A17" s="207"/>
      <c r="B17" s="204"/>
      <c r="C17" s="205" t="s">
        <v>186</v>
      </c>
      <c r="D17" s="205"/>
      <c r="E17" s="205"/>
      <c r="F17" s="205"/>
      <c r="G17" s="205"/>
      <c r="H17" s="205"/>
      <c r="I17" s="205"/>
    </row>
    <row r="18" spans="1:9" ht="23.25" customHeight="1">
      <c r="A18" s="207"/>
      <c r="B18" s="204"/>
      <c r="C18" s="205"/>
      <c r="D18" s="205"/>
      <c r="E18" s="205"/>
      <c r="F18" s="205"/>
      <c r="G18" s="205"/>
      <c r="H18" s="205"/>
      <c r="I18" s="205"/>
    </row>
    <row r="19" spans="1:9" ht="23.25" customHeight="1">
      <c r="A19" s="207"/>
      <c r="B19" s="204"/>
      <c r="C19" s="205"/>
      <c r="D19" s="205"/>
      <c r="E19" s="205"/>
      <c r="F19" s="205"/>
      <c r="G19" s="205"/>
      <c r="H19" s="205"/>
      <c r="I19" s="205"/>
    </row>
    <row r="20" spans="1:9" ht="23.25" customHeight="1">
      <c r="A20" s="207"/>
      <c r="B20" s="204"/>
      <c r="C20" s="205" t="s">
        <v>187</v>
      </c>
      <c r="D20" s="205"/>
      <c r="E20" s="205"/>
      <c r="F20" s="205"/>
      <c r="G20" s="205"/>
      <c r="H20" s="205"/>
      <c r="I20" s="205"/>
    </row>
    <row r="21" spans="1:9" ht="23.25" customHeight="1">
      <c r="A21" s="207"/>
      <c r="B21" s="204"/>
      <c r="C21" s="205"/>
      <c r="D21" s="205"/>
      <c r="E21" s="205"/>
      <c r="F21" s="205"/>
      <c r="G21" s="205"/>
      <c r="H21" s="205"/>
      <c r="I21" s="205"/>
    </row>
    <row r="22" spans="1:9" ht="23.25" customHeight="1">
      <c r="A22" s="207"/>
      <c r="B22" s="204"/>
      <c r="C22" s="205"/>
      <c r="D22" s="205"/>
      <c r="E22" s="205"/>
      <c r="F22" s="205"/>
      <c r="G22" s="205"/>
      <c r="H22" s="205"/>
      <c r="I22" s="205"/>
    </row>
    <row r="23" spans="1:9" ht="23.25" customHeight="1">
      <c r="A23" s="207" t="s">
        <v>202</v>
      </c>
      <c r="B23" s="204" t="s">
        <v>188</v>
      </c>
      <c r="C23" s="204" t="s">
        <v>189</v>
      </c>
      <c r="D23" s="205"/>
      <c r="E23" s="205"/>
      <c r="F23" s="205"/>
      <c r="G23" s="205"/>
      <c r="H23" s="205"/>
      <c r="I23" s="205"/>
    </row>
    <row r="24" spans="1:9" ht="23.25" customHeight="1">
      <c r="A24" s="207"/>
      <c r="B24" s="204"/>
      <c r="C24" s="204"/>
      <c r="D24" s="205"/>
      <c r="E24" s="205"/>
      <c r="F24" s="205"/>
      <c r="G24" s="205"/>
      <c r="H24" s="205"/>
      <c r="I24" s="205"/>
    </row>
    <row r="25" spans="1:9" ht="23.25" customHeight="1">
      <c r="A25" s="207"/>
      <c r="B25" s="204"/>
      <c r="C25" s="204" t="s">
        <v>190</v>
      </c>
      <c r="D25" s="205"/>
      <c r="E25" s="205"/>
      <c r="F25" s="205"/>
      <c r="G25" s="205"/>
      <c r="H25" s="205"/>
      <c r="I25" s="205"/>
    </row>
    <row r="26" spans="1:9" ht="23.25" customHeight="1">
      <c r="A26" s="207"/>
      <c r="B26" s="204"/>
      <c r="C26" s="204"/>
      <c r="D26" s="205"/>
      <c r="E26" s="205"/>
      <c r="F26" s="205"/>
      <c r="G26" s="205"/>
      <c r="H26" s="205"/>
      <c r="I26" s="205"/>
    </row>
    <row r="27" spans="1:9" ht="23.25" customHeight="1">
      <c r="A27" s="207"/>
      <c r="B27" s="204"/>
      <c r="C27" s="204" t="s">
        <v>191</v>
      </c>
      <c r="D27" s="205"/>
      <c r="E27" s="205"/>
      <c r="F27" s="205"/>
      <c r="G27" s="205"/>
      <c r="H27" s="205"/>
      <c r="I27" s="205"/>
    </row>
    <row r="28" spans="1:9" ht="23.25" customHeight="1">
      <c r="A28" s="207"/>
      <c r="B28" s="204"/>
      <c r="C28" s="204"/>
      <c r="D28" s="205"/>
      <c r="E28" s="205"/>
      <c r="F28" s="205"/>
      <c r="G28" s="205"/>
      <c r="H28" s="205"/>
      <c r="I28" s="205"/>
    </row>
    <row r="29" spans="1:9" ht="23.25" customHeight="1">
      <c r="A29" s="207"/>
      <c r="B29" s="204"/>
      <c r="C29" s="204" t="s">
        <v>192</v>
      </c>
      <c r="D29" s="205"/>
      <c r="E29" s="205"/>
      <c r="F29" s="205"/>
      <c r="G29" s="205"/>
      <c r="H29" s="205"/>
      <c r="I29" s="205"/>
    </row>
    <row r="30" spans="1:9" ht="23.25" customHeight="1">
      <c r="A30" s="207"/>
      <c r="B30" s="204"/>
      <c r="C30" s="204"/>
      <c r="D30" s="205"/>
      <c r="E30" s="205"/>
      <c r="F30" s="205"/>
      <c r="G30" s="205"/>
      <c r="H30" s="205"/>
      <c r="I30" s="205"/>
    </row>
    <row r="31" spans="1:9" ht="36" customHeight="1">
      <c r="A31" s="207"/>
      <c r="B31" s="95" t="s">
        <v>203</v>
      </c>
      <c r="C31" s="95" t="s">
        <v>193</v>
      </c>
      <c r="D31" s="205"/>
      <c r="E31" s="205"/>
      <c r="F31" s="205"/>
      <c r="G31" s="205"/>
      <c r="H31" s="205"/>
      <c r="I31" s="205"/>
    </row>
  </sheetData>
  <sheetProtection formatCells="0" formatColumns="0" formatRows="0"/>
  <mergeCells count="75">
    <mergeCell ref="H19:I19"/>
    <mergeCell ref="D20:G20"/>
    <mergeCell ref="H20:I20"/>
    <mergeCell ref="D17:G17"/>
    <mergeCell ref="D18:G18"/>
    <mergeCell ref="D19:G19"/>
    <mergeCell ref="A1:I1"/>
    <mergeCell ref="A3:C3"/>
    <mergeCell ref="D3:I3"/>
    <mergeCell ref="F5:I5"/>
    <mergeCell ref="F2:G2"/>
    <mergeCell ref="A2:C2"/>
    <mergeCell ref="A4:C4"/>
    <mergeCell ref="D4:E4"/>
    <mergeCell ref="G4:I4"/>
    <mergeCell ref="A5:C7"/>
    <mergeCell ref="H31:I31"/>
    <mergeCell ref="D28:G28"/>
    <mergeCell ref="H28:I28"/>
    <mergeCell ref="H23:I23"/>
    <mergeCell ref="D29:G29"/>
    <mergeCell ref="H29:I29"/>
    <mergeCell ref="D31:G31"/>
    <mergeCell ref="H27:I27"/>
    <mergeCell ref="H17:I17"/>
    <mergeCell ref="D13:G13"/>
    <mergeCell ref="D14:G14"/>
    <mergeCell ref="H13:I13"/>
    <mergeCell ref="H14:I14"/>
    <mergeCell ref="D15:G15"/>
    <mergeCell ref="H15:I15"/>
    <mergeCell ref="D21:G21"/>
    <mergeCell ref="A10:A22"/>
    <mergeCell ref="D26:G26"/>
    <mergeCell ref="H26:I26"/>
    <mergeCell ref="C11:C13"/>
    <mergeCell ref="C17:C19"/>
    <mergeCell ref="C20:C22"/>
    <mergeCell ref="C23:C24"/>
    <mergeCell ref="A23:A31"/>
    <mergeCell ref="H21:I21"/>
    <mergeCell ref="D22:G22"/>
    <mergeCell ref="H22:I22"/>
    <mergeCell ref="D23:G23"/>
    <mergeCell ref="B23:B30"/>
    <mergeCell ref="D25:G25"/>
    <mergeCell ref="H25:I25"/>
    <mergeCell ref="D27:G27"/>
    <mergeCell ref="B11:B22"/>
    <mergeCell ref="H12:I12"/>
    <mergeCell ref="H18:I18"/>
    <mergeCell ref="H30:I30"/>
    <mergeCell ref="D24:G24"/>
    <mergeCell ref="H24:I24"/>
    <mergeCell ref="C25:C26"/>
    <mergeCell ref="C27:C28"/>
    <mergeCell ref="C29:C30"/>
    <mergeCell ref="D30:G30"/>
    <mergeCell ref="A9:C9"/>
    <mergeCell ref="A8:C8"/>
    <mergeCell ref="D8:I8"/>
    <mergeCell ref="D9:I9"/>
    <mergeCell ref="D16:G16"/>
    <mergeCell ref="H16:I16"/>
    <mergeCell ref="C14:C16"/>
    <mergeCell ref="H10:I10"/>
    <mergeCell ref="D12:G12"/>
    <mergeCell ref="D10:G10"/>
    <mergeCell ref="D5:E5"/>
    <mergeCell ref="D6:E6"/>
    <mergeCell ref="D7:E7"/>
    <mergeCell ref="D11:G11"/>
    <mergeCell ref="F6:I6"/>
    <mergeCell ref="F7:I7"/>
    <mergeCell ref="H11:I11"/>
  </mergeCells>
  <phoneticPr fontId="2" type="noConversion"/>
  <printOptions horizontalCentered="1"/>
  <pageMargins left="0.55118110236220474" right="0.55118110236220474" top="0.78740157480314965" bottom="0.78740157480314965" header="0.51181102362204722" footer="0.51181102362204722"/>
  <pageSetup paperSize="9" scale="97" fitToHeight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showGridLines="0" showZeros="0" workbookViewId="0">
      <selection sqref="A1:V1"/>
    </sheetView>
  </sheetViews>
  <sheetFormatPr defaultColWidth="6.875" defaultRowHeight="11.25"/>
  <cols>
    <col min="1" max="1" width="5.125" style="30" customWidth="1"/>
    <col min="2" max="3" width="4.125" style="30" customWidth="1"/>
    <col min="4" max="4" width="21.25" style="30" customWidth="1"/>
    <col min="5" max="5" width="12.875" style="30" customWidth="1"/>
    <col min="6" max="6" width="11.75" style="30" customWidth="1"/>
    <col min="7" max="16" width="11.5" style="30" customWidth="1"/>
    <col min="17" max="17" width="6.875" style="30" customWidth="1"/>
    <col min="18" max="18" width="10.375" style="30" customWidth="1"/>
    <col min="19" max="19" width="9.625" style="30" customWidth="1"/>
    <col min="20" max="251" width="6.875" style="30" customWidth="1"/>
    <col min="252" max="16384" width="6.875" style="30"/>
  </cols>
  <sheetData>
    <row r="1" spans="1:22" ht="42" customHeight="1">
      <c r="A1" s="116" t="s">
        <v>41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22" s="32" customFormat="1" ht="20.100000000000001" customHeight="1">
      <c r="A2" s="115" t="s">
        <v>247</v>
      </c>
      <c r="B2" s="115"/>
      <c r="C2" s="115"/>
      <c r="D2" s="115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V2" s="33" t="s">
        <v>61</v>
      </c>
    </row>
    <row r="3" spans="1:22" s="32" customFormat="1" ht="20.100000000000001" customHeight="1">
      <c r="A3" s="119" t="s">
        <v>42</v>
      </c>
      <c r="B3" s="119"/>
      <c r="C3" s="119"/>
      <c r="D3" s="118" t="s">
        <v>62</v>
      </c>
      <c r="E3" s="117" t="s">
        <v>43</v>
      </c>
      <c r="F3" s="122" t="s">
        <v>44</v>
      </c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4"/>
      <c r="R3" s="117" t="s">
        <v>45</v>
      </c>
      <c r="S3" s="117"/>
      <c r="T3" s="117" t="s">
        <v>63</v>
      </c>
      <c r="U3" s="117" t="s">
        <v>64</v>
      </c>
      <c r="V3" s="117" t="s">
        <v>46</v>
      </c>
    </row>
    <row r="4" spans="1:22" s="32" customFormat="1" ht="20.100000000000001" customHeight="1">
      <c r="A4" s="119"/>
      <c r="B4" s="119"/>
      <c r="C4" s="119"/>
      <c r="D4" s="118"/>
      <c r="E4" s="117"/>
      <c r="F4" s="117" t="s">
        <v>47</v>
      </c>
      <c r="G4" s="122" t="s">
        <v>65</v>
      </c>
      <c r="H4" s="123"/>
      <c r="I4" s="124"/>
      <c r="J4" s="122" t="s">
        <v>66</v>
      </c>
      <c r="K4" s="123"/>
      <c r="L4" s="123"/>
      <c r="M4" s="123"/>
      <c r="N4" s="123"/>
      <c r="O4" s="124"/>
      <c r="P4" s="117" t="s">
        <v>48</v>
      </c>
      <c r="Q4" s="117" t="s">
        <v>49</v>
      </c>
      <c r="R4" s="117" t="s">
        <v>50</v>
      </c>
      <c r="S4" s="117" t="s">
        <v>51</v>
      </c>
      <c r="T4" s="117"/>
      <c r="U4" s="117"/>
      <c r="V4" s="117"/>
    </row>
    <row r="5" spans="1:22" s="32" customFormat="1" ht="20.100000000000001" customHeight="1">
      <c r="A5" s="118" t="s">
        <v>52</v>
      </c>
      <c r="B5" s="118" t="s">
        <v>53</v>
      </c>
      <c r="C5" s="118" t="s">
        <v>54</v>
      </c>
      <c r="D5" s="118"/>
      <c r="E5" s="117"/>
      <c r="F5" s="117"/>
      <c r="G5" s="120" t="s">
        <v>67</v>
      </c>
      <c r="H5" s="120" t="s">
        <v>68</v>
      </c>
      <c r="I5" s="120" t="s">
        <v>69</v>
      </c>
      <c r="J5" s="117" t="s">
        <v>70</v>
      </c>
      <c r="K5" s="117" t="s">
        <v>55</v>
      </c>
      <c r="L5" s="117" t="s">
        <v>56</v>
      </c>
      <c r="M5" s="117" t="s">
        <v>57</v>
      </c>
      <c r="N5" s="117" t="s">
        <v>58</v>
      </c>
      <c r="O5" s="117" t="s">
        <v>71</v>
      </c>
      <c r="P5" s="117"/>
      <c r="Q5" s="117"/>
      <c r="R5" s="117"/>
      <c r="S5" s="117"/>
      <c r="T5" s="117"/>
      <c r="U5" s="117"/>
      <c r="V5" s="117"/>
    </row>
    <row r="6" spans="1:22" s="32" customFormat="1" ht="30" customHeight="1">
      <c r="A6" s="118"/>
      <c r="B6" s="118"/>
      <c r="C6" s="118"/>
      <c r="D6" s="118"/>
      <c r="E6" s="117"/>
      <c r="F6" s="117"/>
      <c r="G6" s="121"/>
      <c r="H6" s="121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</row>
    <row r="7" spans="1:22" s="32" customFormat="1" ht="20.100000000000001" customHeight="1">
      <c r="A7" s="34" t="s">
        <v>59</v>
      </c>
      <c r="B7" s="34" t="s">
        <v>59</v>
      </c>
      <c r="C7" s="34" t="s">
        <v>59</v>
      </c>
      <c r="D7" s="34" t="s">
        <v>59</v>
      </c>
      <c r="E7" s="35">
        <v>1</v>
      </c>
      <c r="F7" s="36">
        <f t="shared" ref="F7:V7" si="0">E7+1</f>
        <v>2</v>
      </c>
      <c r="G7" s="36">
        <f t="shared" si="0"/>
        <v>3</v>
      </c>
      <c r="H7" s="36">
        <f t="shared" si="0"/>
        <v>4</v>
      </c>
      <c r="I7" s="36">
        <f t="shared" si="0"/>
        <v>5</v>
      </c>
      <c r="J7" s="36">
        <f t="shared" si="0"/>
        <v>6</v>
      </c>
      <c r="K7" s="36">
        <f t="shared" si="0"/>
        <v>7</v>
      </c>
      <c r="L7" s="36">
        <f t="shared" si="0"/>
        <v>8</v>
      </c>
      <c r="M7" s="36">
        <f t="shared" si="0"/>
        <v>9</v>
      </c>
      <c r="N7" s="36">
        <f t="shared" si="0"/>
        <v>10</v>
      </c>
      <c r="O7" s="36">
        <f t="shared" si="0"/>
        <v>11</v>
      </c>
      <c r="P7" s="36">
        <f t="shared" si="0"/>
        <v>12</v>
      </c>
      <c r="Q7" s="36">
        <f t="shared" si="0"/>
        <v>13</v>
      </c>
      <c r="R7" s="36">
        <f t="shared" si="0"/>
        <v>14</v>
      </c>
      <c r="S7" s="36">
        <f t="shared" si="0"/>
        <v>15</v>
      </c>
      <c r="T7" s="36">
        <f t="shared" si="0"/>
        <v>16</v>
      </c>
      <c r="U7" s="36">
        <f t="shared" si="0"/>
        <v>17</v>
      </c>
      <c r="V7" s="36">
        <f t="shared" si="0"/>
        <v>18</v>
      </c>
    </row>
    <row r="8" spans="1:22" s="220" customFormat="1" ht="20.100000000000001" customHeight="1">
      <c r="A8" s="219"/>
      <c r="B8" s="219"/>
      <c r="C8" s="219"/>
      <c r="D8" s="221" t="s">
        <v>47</v>
      </c>
      <c r="E8" s="222">
        <f>E9+E27+E31</f>
        <v>645.36000000000013</v>
      </c>
      <c r="F8" s="222">
        <f>F9+F27+F31</f>
        <v>645.36000000000013</v>
      </c>
      <c r="G8" s="223">
        <f>G9+G27+G31</f>
        <v>645.36000000000013</v>
      </c>
      <c r="H8" s="223">
        <f>H9+H27+H31</f>
        <v>645.36000000000013</v>
      </c>
      <c r="I8" s="223">
        <f>I9+I27+I31</f>
        <v>0</v>
      </c>
      <c r="J8" s="223">
        <f>J9+J27+J31</f>
        <v>0</v>
      </c>
      <c r="K8" s="222">
        <f>K9+K27+K31</f>
        <v>0</v>
      </c>
      <c r="L8" s="222">
        <f>L9+L27+L31</f>
        <v>0</v>
      </c>
      <c r="M8" s="222">
        <f>M9+M27+M31</f>
        <v>0</v>
      </c>
      <c r="N8" s="222">
        <f>N9+N27+N31</f>
        <v>0</v>
      </c>
      <c r="O8" s="222">
        <f>O9+O27+O31</f>
        <v>0</v>
      </c>
      <c r="P8" s="222">
        <f>P9+P27+P31</f>
        <v>0</v>
      </c>
      <c r="Q8" s="222">
        <f>Q9+Q27+Q31</f>
        <v>0</v>
      </c>
      <c r="R8" s="222">
        <f>R9+R27+R31</f>
        <v>0</v>
      </c>
      <c r="S8" s="222">
        <f>S9+S27+S31</f>
        <v>0</v>
      </c>
      <c r="T8" s="222">
        <f>T9+T27+T31</f>
        <v>0</v>
      </c>
      <c r="U8" s="222">
        <f>U9+U27+U31</f>
        <v>0</v>
      </c>
      <c r="V8" s="223">
        <f>V9+V27+V31</f>
        <v>0</v>
      </c>
    </row>
    <row r="9" spans="1:22" ht="20.100000000000001" customHeight="1">
      <c r="A9" s="219"/>
      <c r="B9" s="219"/>
      <c r="C9" s="219"/>
      <c r="D9" s="221" t="s">
        <v>213</v>
      </c>
      <c r="E9" s="222">
        <f>E10</f>
        <v>585.06000000000006</v>
      </c>
      <c r="F9" s="222">
        <f>F10</f>
        <v>585.06000000000006</v>
      </c>
      <c r="G9" s="223">
        <f>G10</f>
        <v>585.06000000000006</v>
      </c>
      <c r="H9" s="223">
        <f>H10</f>
        <v>585.06000000000006</v>
      </c>
      <c r="I9" s="223">
        <f>I10</f>
        <v>0</v>
      </c>
      <c r="J9" s="223">
        <f>J10</f>
        <v>0</v>
      </c>
      <c r="K9" s="222">
        <f>K10</f>
        <v>0</v>
      </c>
      <c r="L9" s="222">
        <f>L10</f>
        <v>0</v>
      </c>
      <c r="M9" s="222">
        <f>M10</f>
        <v>0</v>
      </c>
      <c r="N9" s="222">
        <f>N10</f>
        <v>0</v>
      </c>
      <c r="O9" s="222">
        <f>O10</f>
        <v>0</v>
      </c>
      <c r="P9" s="222">
        <f>P10</f>
        <v>0</v>
      </c>
      <c r="Q9" s="222">
        <f>Q10</f>
        <v>0</v>
      </c>
      <c r="R9" s="222">
        <f>R10</f>
        <v>0</v>
      </c>
      <c r="S9" s="222">
        <f>S10</f>
        <v>0</v>
      </c>
      <c r="T9" s="222">
        <f>T10</f>
        <v>0</v>
      </c>
      <c r="U9" s="222">
        <f>U10</f>
        <v>0</v>
      </c>
      <c r="V9" s="223">
        <f>V10</f>
        <v>0</v>
      </c>
    </row>
    <row r="10" spans="1:22" ht="20.100000000000001" customHeight="1">
      <c r="A10" s="219"/>
      <c r="B10" s="219"/>
      <c r="C10" s="219"/>
      <c r="D10" s="221" t="s">
        <v>214</v>
      </c>
      <c r="E10" s="222">
        <f>E11</f>
        <v>585.06000000000006</v>
      </c>
      <c r="F10" s="222">
        <f>F11</f>
        <v>585.06000000000006</v>
      </c>
      <c r="G10" s="223">
        <f>G11</f>
        <v>585.06000000000006</v>
      </c>
      <c r="H10" s="223">
        <f>H11</f>
        <v>585.06000000000006</v>
      </c>
      <c r="I10" s="223">
        <f>I11</f>
        <v>0</v>
      </c>
      <c r="J10" s="223">
        <f>J11</f>
        <v>0</v>
      </c>
      <c r="K10" s="222">
        <f>K11</f>
        <v>0</v>
      </c>
      <c r="L10" s="222">
        <f>L11</f>
        <v>0</v>
      </c>
      <c r="M10" s="222">
        <f>M11</f>
        <v>0</v>
      </c>
      <c r="N10" s="222">
        <f>N11</f>
        <v>0</v>
      </c>
      <c r="O10" s="222">
        <f>O11</f>
        <v>0</v>
      </c>
      <c r="P10" s="222">
        <f>P11</f>
        <v>0</v>
      </c>
      <c r="Q10" s="222">
        <f>Q11</f>
        <v>0</v>
      </c>
      <c r="R10" s="222">
        <f>R11</f>
        <v>0</v>
      </c>
      <c r="S10" s="222">
        <f>S11</f>
        <v>0</v>
      </c>
      <c r="T10" s="222">
        <f>T11</f>
        <v>0</v>
      </c>
      <c r="U10" s="222">
        <f>U11</f>
        <v>0</v>
      </c>
      <c r="V10" s="223">
        <f>V11</f>
        <v>0</v>
      </c>
    </row>
    <row r="11" spans="1:22" ht="20.100000000000001" customHeight="1">
      <c r="A11" s="219"/>
      <c r="B11" s="219"/>
      <c r="C11" s="219"/>
      <c r="D11" s="221" t="s">
        <v>215</v>
      </c>
      <c r="E11" s="222">
        <f>SUM(E12:E26)</f>
        <v>585.06000000000006</v>
      </c>
      <c r="F11" s="222">
        <f>SUM(F12:F26)</f>
        <v>585.06000000000006</v>
      </c>
      <c r="G11" s="223">
        <f>SUM(G12:G26)</f>
        <v>585.06000000000006</v>
      </c>
      <c r="H11" s="223">
        <f>SUM(H12:H26)</f>
        <v>585.06000000000006</v>
      </c>
      <c r="I11" s="223">
        <f>SUM(I12:I26)</f>
        <v>0</v>
      </c>
      <c r="J11" s="223">
        <f>SUM(J12:J26)</f>
        <v>0</v>
      </c>
      <c r="K11" s="222">
        <f>SUM(K12:K26)</f>
        <v>0</v>
      </c>
      <c r="L11" s="222">
        <f>SUM(L12:L26)</f>
        <v>0</v>
      </c>
      <c r="M11" s="222">
        <f>SUM(M12:M26)</f>
        <v>0</v>
      </c>
      <c r="N11" s="222">
        <f>SUM(N12:N26)</f>
        <v>0</v>
      </c>
      <c r="O11" s="222">
        <f>SUM(O12:O26)</f>
        <v>0</v>
      </c>
      <c r="P11" s="222">
        <f>SUM(P12:P26)</f>
        <v>0</v>
      </c>
      <c r="Q11" s="222">
        <f>SUM(Q12:Q26)</f>
        <v>0</v>
      </c>
      <c r="R11" s="222">
        <f>SUM(R12:R26)</f>
        <v>0</v>
      </c>
      <c r="S11" s="222">
        <f>SUM(S12:S26)</f>
        <v>0</v>
      </c>
      <c r="T11" s="222">
        <f>SUM(T12:T26)</f>
        <v>0</v>
      </c>
      <c r="U11" s="222">
        <f>SUM(U12:U26)</f>
        <v>0</v>
      </c>
      <c r="V11" s="223">
        <f>SUM(V12:V26)</f>
        <v>0</v>
      </c>
    </row>
    <row r="12" spans="1:22" ht="20.100000000000001" customHeight="1">
      <c r="A12" s="219" t="s">
        <v>216</v>
      </c>
      <c r="B12" s="219" t="s">
        <v>217</v>
      </c>
      <c r="C12" s="219" t="s">
        <v>218</v>
      </c>
      <c r="D12" s="221" t="s">
        <v>219</v>
      </c>
      <c r="E12" s="222">
        <v>180.55</v>
      </c>
      <c r="F12" s="222">
        <v>180.55</v>
      </c>
      <c r="G12" s="223">
        <v>180.55</v>
      </c>
      <c r="H12" s="223">
        <v>180.55</v>
      </c>
      <c r="I12" s="223">
        <v>0</v>
      </c>
      <c r="J12" s="223">
        <v>0</v>
      </c>
      <c r="K12" s="222">
        <v>0</v>
      </c>
      <c r="L12" s="222">
        <v>0</v>
      </c>
      <c r="M12" s="222">
        <v>0</v>
      </c>
      <c r="N12" s="222">
        <v>0</v>
      </c>
      <c r="O12" s="222">
        <v>0</v>
      </c>
      <c r="P12" s="222">
        <v>0</v>
      </c>
      <c r="Q12" s="222">
        <v>0</v>
      </c>
      <c r="R12" s="222">
        <v>0</v>
      </c>
      <c r="S12" s="222">
        <v>0</v>
      </c>
      <c r="T12" s="222">
        <v>0</v>
      </c>
      <c r="U12" s="222">
        <v>0</v>
      </c>
      <c r="V12" s="223">
        <v>0</v>
      </c>
    </row>
    <row r="13" spans="1:22" ht="20.100000000000001" customHeight="1">
      <c r="A13" s="219" t="s">
        <v>216</v>
      </c>
      <c r="B13" s="219" t="s">
        <v>217</v>
      </c>
      <c r="C13" s="219" t="s">
        <v>218</v>
      </c>
      <c r="D13" s="221" t="s">
        <v>220</v>
      </c>
      <c r="E13" s="222">
        <v>39.17</v>
      </c>
      <c r="F13" s="222">
        <v>39.17</v>
      </c>
      <c r="G13" s="223">
        <v>39.17</v>
      </c>
      <c r="H13" s="223">
        <v>39.17</v>
      </c>
      <c r="I13" s="223">
        <v>0</v>
      </c>
      <c r="J13" s="223">
        <v>0</v>
      </c>
      <c r="K13" s="222">
        <v>0</v>
      </c>
      <c r="L13" s="222">
        <v>0</v>
      </c>
      <c r="M13" s="222">
        <v>0</v>
      </c>
      <c r="N13" s="222">
        <v>0</v>
      </c>
      <c r="O13" s="222">
        <v>0</v>
      </c>
      <c r="P13" s="222">
        <v>0</v>
      </c>
      <c r="Q13" s="222">
        <v>0</v>
      </c>
      <c r="R13" s="222">
        <v>0</v>
      </c>
      <c r="S13" s="222">
        <v>0</v>
      </c>
      <c r="T13" s="222">
        <v>0</v>
      </c>
      <c r="U13" s="222">
        <v>0</v>
      </c>
      <c r="V13" s="223">
        <v>0</v>
      </c>
    </row>
    <row r="14" spans="1:22" ht="20.100000000000001" customHeight="1">
      <c r="A14" s="219" t="s">
        <v>216</v>
      </c>
      <c r="B14" s="219" t="s">
        <v>217</v>
      </c>
      <c r="C14" s="219" t="s">
        <v>218</v>
      </c>
      <c r="D14" s="221" t="s">
        <v>221</v>
      </c>
      <c r="E14" s="222">
        <v>16.600000000000001</v>
      </c>
      <c r="F14" s="222">
        <v>16.600000000000001</v>
      </c>
      <c r="G14" s="223">
        <v>16.600000000000001</v>
      </c>
      <c r="H14" s="223">
        <v>16.600000000000001</v>
      </c>
      <c r="I14" s="223">
        <v>0</v>
      </c>
      <c r="J14" s="223">
        <v>0</v>
      </c>
      <c r="K14" s="222">
        <v>0</v>
      </c>
      <c r="L14" s="222">
        <v>0</v>
      </c>
      <c r="M14" s="222">
        <v>0</v>
      </c>
      <c r="N14" s="222">
        <v>0</v>
      </c>
      <c r="O14" s="222">
        <v>0</v>
      </c>
      <c r="P14" s="222">
        <v>0</v>
      </c>
      <c r="Q14" s="222">
        <v>0</v>
      </c>
      <c r="R14" s="222">
        <v>0</v>
      </c>
      <c r="S14" s="222">
        <v>0</v>
      </c>
      <c r="T14" s="222">
        <v>0</v>
      </c>
      <c r="U14" s="222">
        <v>0</v>
      </c>
      <c r="V14" s="223">
        <v>0</v>
      </c>
    </row>
    <row r="15" spans="1:22" ht="20.100000000000001" customHeight="1">
      <c r="A15" s="219" t="s">
        <v>216</v>
      </c>
      <c r="B15" s="219" t="s">
        <v>217</v>
      </c>
      <c r="C15" s="219" t="s">
        <v>218</v>
      </c>
      <c r="D15" s="221" t="s">
        <v>222</v>
      </c>
      <c r="E15" s="222">
        <v>15.05</v>
      </c>
      <c r="F15" s="222">
        <v>15.05</v>
      </c>
      <c r="G15" s="223">
        <v>15.05</v>
      </c>
      <c r="H15" s="223">
        <v>15.05</v>
      </c>
      <c r="I15" s="223">
        <v>0</v>
      </c>
      <c r="J15" s="223">
        <v>0</v>
      </c>
      <c r="K15" s="222">
        <v>0</v>
      </c>
      <c r="L15" s="222">
        <v>0</v>
      </c>
      <c r="M15" s="222">
        <v>0</v>
      </c>
      <c r="N15" s="222">
        <v>0</v>
      </c>
      <c r="O15" s="222">
        <v>0</v>
      </c>
      <c r="P15" s="222">
        <v>0</v>
      </c>
      <c r="Q15" s="222">
        <v>0</v>
      </c>
      <c r="R15" s="222">
        <v>0</v>
      </c>
      <c r="S15" s="222">
        <v>0</v>
      </c>
      <c r="T15" s="222">
        <v>0</v>
      </c>
      <c r="U15" s="222">
        <v>0</v>
      </c>
      <c r="V15" s="223">
        <v>0</v>
      </c>
    </row>
    <row r="16" spans="1:22" ht="20.100000000000001" customHeight="1">
      <c r="A16" s="219" t="s">
        <v>216</v>
      </c>
      <c r="B16" s="219" t="s">
        <v>217</v>
      </c>
      <c r="C16" s="219" t="s">
        <v>218</v>
      </c>
      <c r="D16" s="221" t="s">
        <v>223</v>
      </c>
      <c r="E16" s="222">
        <v>31.68</v>
      </c>
      <c r="F16" s="222">
        <v>31.68</v>
      </c>
      <c r="G16" s="223">
        <v>31.68</v>
      </c>
      <c r="H16" s="223">
        <v>31.68</v>
      </c>
      <c r="I16" s="223">
        <v>0</v>
      </c>
      <c r="J16" s="223">
        <v>0</v>
      </c>
      <c r="K16" s="222">
        <v>0</v>
      </c>
      <c r="L16" s="222">
        <v>0</v>
      </c>
      <c r="M16" s="222">
        <v>0</v>
      </c>
      <c r="N16" s="222">
        <v>0</v>
      </c>
      <c r="O16" s="222">
        <v>0</v>
      </c>
      <c r="P16" s="222">
        <v>0</v>
      </c>
      <c r="Q16" s="222">
        <v>0</v>
      </c>
      <c r="R16" s="222">
        <v>0</v>
      </c>
      <c r="S16" s="222">
        <v>0</v>
      </c>
      <c r="T16" s="222">
        <v>0</v>
      </c>
      <c r="U16" s="222">
        <v>0</v>
      </c>
      <c r="V16" s="223">
        <v>0</v>
      </c>
    </row>
    <row r="17" spans="1:22" ht="20.100000000000001" customHeight="1">
      <c r="A17" s="219" t="s">
        <v>216</v>
      </c>
      <c r="B17" s="219" t="s">
        <v>217</v>
      </c>
      <c r="C17" s="219" t="s">
        <v>218</v>
      </c>
      <c r="D17" s="221" t="s">
        <v>224</v>
      </c>
      <c r="E17" s="222">
        <v>0.52</v>
      </c>
      <c r="F17" s="222">
        <v>0.52</v>
      </c>
      <c r="G17" s="223">
        <v>0.52</v>
      </c>
      <c r="H17" s="223">
        <v>0.52</v>
      </c>
      <c r="I17" s="223">
        <v>0</v>
      </c>
      <c r="J17" s="223">
        <v>0</v>
      </c>
      <c r="K17" s="222">
        <v>0</v>
      </c>
      <c r="L17" s="222">
        <v>0</v>
      </c>
      <c r="M17" s="222">
        <v>0</v>
      </c>
      <c r="N17" s="222">
        <v>0</v>
      </c>
      <c r="O17" s="222">
        <v>0</v>
      </c>
      <c r="P17" s="222">
        <v>0</v>
      </c>
      <c r="Q17" s="222">
        <v>0</v>
      </c>
      <c r="R17" s="222">
        <v>0</v>
      </c>
      <c r="S17" s="222">
        <v>0</v>
      </c>
      <c r="T17" s="222">
        <v>0</v>
      </c>
      <c r="U17" s="222">
        <v>0</v>
      </c>
      <c r="V17" s="223">
        <v>0</v>
      </c>
    </row>
    <row r="18" spans="1:22" ht="20.100000000000001" customHeight="1">
      <c r="A18" s="219" t="s">
        <v>216</v>
      </c>
      <c r="B18" s="219" t="s">
        <v>217</v>
      </c>
      <c r="C18" s="219" t="s">
        <v>218</v>
      </c>
      <c r="D18" s="221" t="s">
        <v>225</v>
      </c>
      <c r="E18" s="222">
        <v>1.31</v>
      </c>
      <c r="F18" s="222">
        <v>1.31</v>
      </c>
      <c r="G18" s="223">
        <v>1.31</v>
      </c>
      <c r="H18" s="223">
        <v>1.31</v>
      </c>
      <c r="I18" s="223">
        <v>0</v>
      </c>
      <c r="J18" s="223">
        <v>0</v>
      </c>
      <c r="K18" s="222">
        <v>0</v>
      </c>
      <c r="L18" s="222">
        <v>0</v>
      </c>
      <c r="M18" s="222">
        <v>0</v>
      </c>
      <c r="N18" s="222">
        <v>0</v>
      </c>
      <c r="O18" s="222">
        <v>0</v>
      </c>
      <c r="P18" s="222">
        <v>0</v>
      </c>
      <c r="Q18" s="222">
        <v>0</v>
      </c>
      <c r="R18" s="222">
        <v>0</v>
      </c>
      <c r="S18" s="222">
        <v>0</v>
      </c>
      <c r="T18" s="222">
        <v>0</v>
      </c>
      <c r="U18" s="222">
        <v>0</v>
      </c>
      <c r="V18" s="223">
        <v>0</v>
      </c>
    </row>
    <row r="19" spans="1:22" ht="20.100000000000001" customHeight="1">
      <c r="A19" s="219" t="s">
        <v>216</v>
      </c>
      <c r="B19" s="219" t="s">
        <v>217</v>
      </c>
      <c r="C19" s="219" t="s">
        <v>218</v>
      </c>
      <c r="D19" s="221" t="s">
        <v>226</v>
      </c>
      <c r="E19" s="222">
        <v>7.7</v>
      </c>
      <c r="F19" s="222">
        <v>7.7</v>
      </c>
      <c r="G19" s="223">
        <v>7.7</v>
      </c>
      <c r="H19" s="223">
        <v>7.7</v>
      </c>
      <c r="I19" s="223">
        <v>0</v>
      </c>
      <c r="J19" s="223">
        <v>0</v>
      </c>
      <c r="K19" s="222">
        <v>0</v>
      </c>
      <c r="L19" s="222">
        <v>0</v>
      </c>
      <c r="M19" s="222">
        <v>0</v>
      </c>
      <c r="N19" s="222">
        <v>0</v>
      </c>
      <c r="O19" s="222">
        <v>0</v>
      </c>
      <c r="P19" s="222">
        <v>0</v>
      </c>
      <c r="Q19" s="222">
        <v>0</v>
      </c>
      <c r="R19" s="222">
        <v>0</v>
      </c>
      <c r="S19" s="222">
        <v>0</v>
      </c>
      <c r="T19" s="222">
        <v>0</v>
      </c>
      <c r="U19" s="222">
        <v>0</v>
      </c>
      <c r="V19" s="223">
        <v>0</v>
      </c>
    </row>
    <row r="20" spans="1:22" ht="20.100000000000001" customHeight="1">
      <c r="A20" s="219" t="s">
        <v>216</v>
      </c>
      <c r="B20" s="219" t="s">
        <v>217</v>
      </c>
      <c r="C20" s="219" t="s">
        <v>218</v>
      </c>
      <c r="D20" s="221" t="s">
        <v>227</v>
      </c>
      <c r="E20" s="222">
        <v>223.27</v>
      </c>
      <c r="F20" s="222">
        <v>223.27</v>
      </c>
      <c r="G20" s="223">
        <v>223.27</v>
      </c>
      <c r="H20" s="223">
        <v>223.27</v>
      </c>
      <c r="I20" s="223">
        <v>0</v>
      </c>
      <c r="J20" s="223">
        <v>0</v>
      </c>
      <c r="K20" s="222">
        <v>0</v>
      </c>
      <c r="L20" s="222">
        <v>0</v>
      </c>
      <c r="M20" s="222">
        <v>0</v>
      </c>
      <c r="N20" s="222">
        <v>0</v>
      </c>
      <c r="O20" s="222">
        <v>0</v>
      </c>
      <c r="P20" s="222">
        <v>0</v>
      </c>
      <c r="Q20" s="222">
        <v>0</v>
      </c>
      <c r="R20" s="222">
        <v>0</v>
      </c>
      <c r="S20" s="222">
        <v>0</v>
      </c>
      <c r="T20" s="222">
        <v>0</v>
      </c>
      <c r="U20" s="222">
        <v>0</v>
      </c>
      <c r="V20" s="223">
        <v>0</v>
      </c>
    </row>
    <row r="21" spans="1:22" ht="20.100000000000001" customHeight="1">
      <c r="A21" s="219" t="s">
        <v>216</v>
      </c>
      <c r="B21" s="219" t="s">
        <v>217</v>
      </c>
      <c r="C21" s="219" t="s">
        <v>218</v>
      </c>
      <c r="D21" s="221" t="s">
        <v>228</v>
      </c>
      <c r="E21" s="222">
        <v>2.35</v>
      </c>
      <c r="F21" s="222">
        <v>2.35</v>
      </c>
      <c r="G21" s="223">
        <v>2.35</v>
      </c>
      <c r="H21" s="223">
        <v>2.35</v>
      </c>
      <c r="I21" s="223">
        <v>0</v>
      </c>
      <c r="J21" s="223">
        <v>0</v>
      </c>
      <c r="K21" s="222">
        <v>0</v>
      </c>
      <c r="L21" s="222">
        <v>0</v>
      </c>
      <c r="M21" s="222">
        <v>0</v>
      </c>
      <c r="N21" s="222">
        <v>0</v>
      </c>
      <c r="O21" s="222">
        <v>0</v>
      </c>
      <c r="P21" s="222">
        <v>0</v>
      </c>
      <c r="Q21" s="222">
        <v>0</v>
      </c>
      <c r="R21" s="222">
        <v>0</v>
      </c>
      <c r="S21" s="222">
        <v>0</v>
      </c>
      <c r="T21" s="222">
        <v>0</v>
      </c>
      <c r="U21" s="222">
        <v>0</v>
      </c>
      <c r="V21" s="223">
        <v>0</v>
      </c>
    </row>
    <row r="22" spans="1:22" ht="20.100000000000001" customHeight="1">
      <c r="A22" s="219" t="s">
        <v>216</v>
      </c>
      <c r="B22" s="219" t="s">
        <v>217</v>
      </c>
      <c r="C22" s="219" t="s">
        <v>218</v>
      </c>
      <c r="D22" s="221" t="s">
        <v>229</v>
      </c>
      <c r="E22" s="222">
        <v>2.4500000000000002</v>
      </c>
      <c r="F22" s="222">
        <v>2.4500000000000002</v>
      </c>
      <c r="G22" s="223">
        <v>2.4500000000000002</v>
      </c>
      <c r="H22" s="223">
        <v>2.4500000000000002</v>
      </c>
      <c r="I22" s="223">
        <v>0</v>
      </c>
      <c r="J22" s="223">
        <v>0</v>
      </c>
      <c r="K22" s="222">
        <v>0</v>
      </c>
      <c r="L22" s="222">
        <v>0</v>
      </c>
      <c r="M22" s="222">
        <v>0</v>
      </c>
      <c r="N22" s="222">
        <v>0</v>
      </c>
      <c r="O22" s="222">
        <v>0</v>
      </c>
      <c r="P22" s="222">
        <v>0</v>
      </c>
      <c r="Q22" s="222">
        <v>0</v>
      </c>
      <c r="R22" s="222">
        <v>0</v>
      </c>
      <c r="S22" s="222">
        <v>0</v>
      </c>
      <c r="T22" s="222">
        <v>0</v>
      </c>
      <c r="U22" s="222">
        <v>0</v>
      </c>
      <c r="V22" s="223">
        <v>0</v>
      </c>
    </row>
    <row r="23" spans="1:22" ht="20.100000000000001" customHeight="1">
      <c r="A23" s="219" t="s">
        <v>216</v>
      </c>
      <c r="B23" s="219" t="s">
        <v>217</v>
      </c>
      <c r="C23" s="219" t="s">
        <v>218</v>
      </c>
      <c r="D23" s="221" t="s">
        <v>230</v>
      </c>
      <c r="E23" s="222">
        <v>20.53</v>
      </c>
      <c r="F23" s="222">
        <v>20.53</v>
      </c>
      <c r="G23" s="223">
        <v>20.53</v>
      </c>
      <c r="H23" s="223">
        <v>20.53</v>
      </c>
      <c r="I23" s="223">
        <v>0</v>
      </c>
      <c r="J23" s="223">
        <v>0</v>
      </c>
      <c r="K23" s="222">
        <v>0</v>
      </c>
      <c r="L23" s="222">
        <v>0</v>
      </c>
      <c r="M23" s="222">
        <v>0</v>
      </c>
      <c r="N23" s="222">
        <v>0</v>
      </c>
      <c r="O23" s="222">
        <v>0</v>
      </c>
      <c r="P23" s="222">
        <v>0</v>
      </c>
      <c r="Q23" s="222">
        <v>0</v>
      </c>
      <c r="R23" s="222">
        <v>0</v>
      </c>
      <c r="S23" s="222">
        <v>0</v>
      </c>
      <c r="T23" s="222">
        <v>0</v>
      </c>
      <c r="U23" s="222">
        <v>0</v>
      </c>
      <c r="V23" s="223">
        <v>0</v>
      </c>
    </row>
    <row r="24" spans="1:22" ht="20.100000000000001" customHeight="1">
      <c r="A24" s="219" t="s">
        <v>216</v>
      </c>
      <c r="B24" s="219" t="s">
        <v>217</v>
      </c>
      <c r="C24" s="219" t="s">
        <v>218</v>
      </c>
      <c r="D24" s="221" t="s">
        <v>231</v>
      </c>
      <c r="E24" s="222">
        <v>5.88</v>
      </c>
      <c r="F24" s="222">
        <v>5.88</v>
      </c>
      <c r="G24" s="223">
        <v>5.88</v>
      </c>
      <c r="H24" s="223">
        <v>5.88</v>
      </c>
      <c r="I24" s="223">
        <v>0</v>
      </c>
      <c r="J24" s="223">
        <v>0</v>
      </c>
      <c r="K24" s="222">
        <v>0</v>
      </c>
      <c r="L24" s="222">
        <v>0</v>
      </c>
      <c r="M24" s="222">
        <v>0</v>
      </c>
      <c r="N24" s="222">
        <v>0</v>
      </c>
      <c r="O24" s="222">
        <v>0</v>
      </c>
      <c r="P24" s="222">
        <v>0</v>
      </c>
      <c r="Q24" s="222">
        <v>0</v>
      </c>
      <c r="R24" s="222">
        <v>0</v>
      </c>
      <c r="S24" s="222">
        <v>0</v>
      </c>
      <c r="T24" s="222">
        <v>0</v>
      </c>
      <c r="U24" s="222">
        <v>0</v>
      </c>
      <c r="V24" s="223">
        <v>0</v>
      </c>
    </row>
    <row r="25" spans="1:22" ht="20.100000000000001" customHeight="1">
      <c r="A25" s="219" t="s">
        <v>216</v>
      </c>
      <c r="B25" s="219" t="s">
        <v>217</v>
      </c>
      <c r="C25" s="219" t="s">
        <v>218</v>
      </c>
      <c r="D25" s="221" t="s">
        <v>232</v>
      </c>
      <c r="E25" s="222">
        <v>10</v>
      </c>
      <c r="F25" s="222">
        <v>10</v>
      </c>
      <c r="G25" s="223">
        <v>10</v>
      </c>
      <c r="H25" s="223">
        <v>10</v>
      </c>
      <c r="I25" s="223">
        <v>0</v>
      </c>
      <c r="J25" s="223">
        <v>0</v>
      </c>
      <c r="K25" s="222">
        <v>0</v>
      </c>
      <c r="L25" s="222">
        <v>0</v>
      </c>
      <c r="M25" s="222">
        <v>0</v>
      </c>
      <c r="N25" s="222">
        <v>0</v>
      </c>
      <c r="O25" s="222">
        <v>0</v>
      </c>
      <c r="P25" s="222">
        <v>0</v>
      </c>
      <c r="Q25" s="222">
        <v>0</v>
      </c>
      <c r="R25" s="222">
        <v>0</v>
      </c>
      <c r="S25" s="222">
        <v>0</v>
      </c>
      <c r="T25" s="222">
        <v>0</v>
      </c>
      <c r="U25" s="222">
        <v>0</v>
      </c>
      <c r="V25" s="223">
        <v>0</v>
      </c>
    </row>
    <row r="26" spans="1:22" ht="20.100000000000001" customHeight="1">
      <c r="A26" s="219" t="s">
        <v>216</v>
      </c>
      <c r="B26" s="219" t="s">
        <v>217</v>
      </c>
      <c r="C26" s="219" t="s">
        <v>218</v>
      </c>
      <c r="D26" s="221" t="s">
        <v>233</v>
      </c>
      <c r="E26" s="222">
        <v>28</v>
      </c>
      <c r="F26" s="222">
        <v>28</v>
      </c>
      <c r="G26" s="223">
        <v>28</v>
      </c>
      <c r="H26" s="223">
        <v>28</v>
      </c>
      <c r="I26" s="223">
        <v>0</v>
      </c>
      <c r="J26" s="223">
        <v>0</v>
      </c>
      <c r="K26" s="222">
        <v>0</v>
      </c>
      <c r="L26" s="222">
        <v>0</v>
      </c>
      <c r="M26" s="222">
        <v>0</v>
      </c>
      <c r="N26" s="222">
        <v>0</v>
      </c>
      <c r="O26" s="222">
        <v>0</v>
      </c>
      <c r="P26" s="222">
        <v>0</v>
      </c>
      <c r="Q26" s="222">
        <v>0</v>
      </c>
      <c r="R26" s="222">
        <v>0</v>
      </c>
      <c r="S26" s="222">
        <v>0</v>
      </c>
      <c r="T26" s="222">
        <v>0</v>
      </c>
      <c r="U26" s="222">
        <v>0</v>
      </c>
      <c r="V26" s="223">
        <v>0</v>
      </c>
    </row>
    <row r="27" spans="1:22" ht="20.100000000000001" customHeight="1">
      <c r="A27" s="219"/>
      <c r="B27" s="219"/>
      <c r="C27" s="219"/>
      <c r="D27" s="221" t="s">
        <v>234</v>
      </c>
      <c r="E27" s="222">
        <f>E28</f>
        <v>41.83</v>
      </c>
      <c r="F27" s="222">
        <f>F28</f>
        <v>41.83</v>
      </c>
      <c r="G27" s="223">
        <f>G28</f>
        <v>41.83</v>
      </c>
      <c r="H27" s="223">
        <f>H28</f>
        <v>41.83</v>
      </c>
      <c r="I27" s="223">
        <f>I28</f>
        <v>0</v>
      </c>
      <c r="J27" s="223">
        <f>J28</f>
        <v>0</v>
      </c>
      <c r="K27" s="222">
        <f>K28</f>
        <v>0</v>
      </c>
      <c r="L27" s="222">
        <f>L28</f>
        <v>0</v>
      </c>
      <c r="M27" s="222">
        <f>M28</f>
        <v>0</v>
      </c>
      <c r="N27" s="222">
        <f>N28</f>
        <v>0</v>
      </c>
      <c r="O27" s="222">
        <f>O28</f>
        <v>0</v>
      </c>
      <c r="P27" s="222">
        <f>P28</f>
        <v>0</v>
      </c>
      <c r="Q27" s="222">
        <f>Q28</f>
        <v>0</v>
      </c>
      <c r="R27" s="222">
        <f>R28</f>
        <v>0</v>
      </c>
      <c r="S27" s="222">
        <f>S28</f>
        <v>0</v>
      </c>
      <c r="T27" s="222">
        <f>T28</f>
        <v>0</v>
      </c>
      <c r="U27" s="222">
        <f>U28</f>
        <v>0</v>
      </c>
      <c r="V27" s="223">
        <f>V28</f>
        <v>0</v>
      </c>
    </row>
    <row r="28" spans="1:22" ht="20.100000000000001" customHeight="1">
      <c r="A28" s="219"/>
      <c r="B28" s="219"/>
      <c r="C28" s="219"/>
      <c r="D28" s="221" t="s">
        <v>235</v>
      </c>
      <c r="E28" s="222">
        <f>E29</f>
        <v>41.83</v>
      </c>
      <c r="F28" s="222">
        <f>F29</f>
        <v>41.83</v>
      </c>
      <c r="G28" s="223">
        <f>G29</f>
        <v>41.83</v>
      </c>
      <c r="H28" s="223">
        <f>H29</f>
        <v>41.83</v>
      </c>
      <c r="I28" s="223">
        <f>I29</f>
        <v>0</v>
      </c>
      <c r="J28" s="223">
        <f>J29</f>
        <v>0</v>
      </c>
      <c r="K28" s="222">
        <f>K29</f>
        <v>0</v>
      </c>
      <c r="L28" s="222">
        <f>L29</f>
        <v>0</v>
      </c>
      <c r="M28" s="222">
        <f>M29</f>
        <v>0</v>
      </c>
      <c r="N28" s="222">
        <f>N29</f>
        <v>0</v>
      </c>
      <c r="O28" s="222">
        <f>O29</f>
        <v>0</v>
      </c>
      <c r="P28" s="222">
        <f>P29</f>
        <v>0</v>
      </c>
      <c r="Q28" s="222">
        <f>Q29</f>
        <v>0</v>
      </c>
      <c r="R28" s="222">
        <f>R29</f>
        <v>0</v>
      </c>
      <c r="S28" s="222">
        <f>S29</f>
        <v>0</v>
      </c>
      <c r="T28" s="222">
        <f>T29</f>
        <v>0</v>
      </c>
      <c r="U28" s="222">
        <f>U29</f>
        <v>0</v>
      </c>
      <c r="V28" s="223">
        <f>V29</f>
        <v>0</v>
      </c>
    </row>
    <row r="29" spans="1:22" ht="20.100000000000001" customHeight="1">
      <c r="A29" s="219"/>
      <c r="B29" s="219"/>
      <c r="C29" s="219"/>
      <c r="D29" s="221" t="s">
        <v>236</v>
      </c>
      <c r="E29" s="222">
        <f>E30</f>
        <v>41.83</v>
      </c>
      <c r="F29" s="222">
        <f>F30</f>
        <v>41.83</v>
      </c>
      <c r="G29" s="223">
        <f>G30</f>
        <v>41.83</v>
      </c>
      <c r="H29" s="223">
        <f>H30</f>
        <v>41.83</v>
      </c>
      <c r="I29" s="223">
        <f>I30</f>
        <v>0</v>
      </c>
      <c r="J29" s="223">
        <f>J30</f>
        <v>0</v>
      </c>
      <c r="K29" s="222">
        <f>K30</f>
        <v>0</v>
      </c>
      <c r="L29" s="222">
        <f>L30</f>
        <v>0</v>
      </c>
      <c r="M29" s="222">
        <f>M30</f>
        <v>0</v>
      </c>
      <c r="N29" s="222">
        <f>N30</f>
        <v>0</v>
      </c>
      <c r="O29" s="222">
        <f>O30</f>
        <v>0</v>
      </c>
      <c r="P29" s="222">
        <f>P30</f>
        <v>0</v>
      </c>
      <c r="Q29" s="222">
        <f>Q30</f>
        <v>0</v>
      </c>
      <c r="R29" s="222">
        <f>R30</f>
        <v>0</v>
      </c>
      <c r="S29" s="222">
        <f>S30</f>
        <v>0</v>
      </c>
      <c r="T29" s="222">
        <f>T30</f>
        <v>0</v>
      </c>
      <c r="U29" s="222">
        <f>U30</f>
        <v>0</v>
      </c>
      <c r="V29" s="223">
        <f>V30</f>
        <v>0</v>
      </c>
    </row>
    <row r="30" spans="1:22" ht="20.100000000000001" customHeight="1">
      <c r="A30" s="219" t="s">
        <v>237</v>
      </c>
      <c r="B30" s="219" t="s">
        <v>238</v>
      </c>
      <c r="C30" s="219" t="s">
        <v>238</v>
      </c>
      <c r="D30" s="221" t="s">
        <v>239</v>
      </c>
      <c r="E30" s="222">
        <v>41.83</v>
      </c>
      <c r="F30" s="222">
        <v>41.83</v>
      </c>
      <c r="G30" s="223">
        <v>41.83</v>
      </c>
      <c r="H30" s="223">
        <v>41.83</v>
      </c>
      <c r="I30" s="223">
        <v>0</v>
      </c>
      <c r="J30" s="223">
        <v>0</v>
      </c>
      <c r="K30" s="222">
        <v>0</v>
      </c>
      <c r="L30" s="222">
        <v>0</v>
      </c>
      <c r="M30" s="222">
        <v>0</v>
      </c>
      <c r="N30" s="222">
        <v>0</v>
      </c>
      <c r="O30" s="222">
        <v>0</v>
      </c>
      <c r="P30" s="222">
        <v>0</v>
      </c>
      <c r="Q30" s="222">
        <v>0</v>
      </c>
      <c r="R30" s="222">
        <v>0</v>
      </c>
      <c r="S30" s="222">
        <v>0</v>
      </c>
      <c r="T30" s="222">
        <v>0</v>
      </c>
      <c r="U30" s="222">
        <v>0</v>
      </c>
      <c r="V30" s="223">
        <v>0</v>
      </c>
    </row>
    <row r="31" spans="1:22" ht="20.100000000000001" customHeight="1">
      <c r="A31" s="219"/>
      <c r="B31" s="219"/>
      <c r="C31" s="219"/>
      <c r="D31" s="221" t="s">
        <v>240</v>
      </c>
      <c r="E31" s="222">
        <f>E32</f>
        <v>18.47</v>
      </c>
      <c r="F31" s="222">
        <f>F32</f>
        <v>18.47</v>
      </c>
      <c r="G31" s="223">
        <f>G32</f>
        <v>18.47</v>
      </c>
      <c r="H31" s="223">
        <f>H32</f>
        <v>18.47</v>
      </c>
      <c r="I31" s="223">
        <f>I32</f>
        <v>0</v>
      </c>
      <c r="J31" s="223">
        <f>J32</f>
        <v>0</v>
      </c>
      <c r="K31" s="222">
        <f>K32</f>
        <v>0</v>
      </c>
      <c r="L31" s="222">
        <f>L32</f>
        <v>0</v>
      </c>
      <c r="M31" s="222">
        <f>M32</f>
        <v>0</v>
      </c>
      <c r="N31" s="222">
        <f>N32</f>
        <v>0</v>
      </c>
      <c r="O31" s="222">
        <f>O32</f>
        <v>0</v>
      </c>
      <c r="P31" s="222">
        <f>P32</f>
        <v>0</v>
      </c>
      <c r="Q31" s="222">
        <f>Q32</f>
        <v>0</v>
      </c>
      <c r="R31" s="222">
        <f>R32</f>
        <v>0</v>
      </c>
      <c r="S31" s="222">
        <f>S32</f>
        <v>0</v>
      </c>
      <c r="T31" s="222">
        <f>T32</f>
        <v>0</v>
      </c>
      <c r="U31" s="222">
        <f>U32</f>
        <v>0</v>
      </c>
      <c r="V31" s="223">
        <f>V32</f>
        <v>0</v>
      </c>
    </row>
    <row r="32" spans="1:22" ht="20.100000000000001" customHeight="1">
      <c r="A32" s="219"/>
      <c r="B32" s="219"/>
      <c r="C32" s="219"/>
      <c r="D32" s="221" t="s">
        <v>241</v>
      </c>
      <c r="E32" s="222">
        <f>E33</f>
        <v>18.47</v>
      </c>
      <c r="F32" s="222">
        <f>F33</f>
        <v>18.47</v>
      </c>
      <c r="G32" s="223">
        <f>G33</f>
        <v>18.47</v>
      </c>
      <c r="H32" s="223">
        <f>H33</f>
        <v>18.47</v>
      </c>
      <c r="I32" s="223">
        <f>I33</f>
        <v>0</v>
      </c>
      <c r="J32" s="223">
        <f>J33</f>
        <v>0</v>
      </c>
      <c r="K32" s="222">
        <f>K33</f>
        <v>0</v>
      </c>
      <c r="L32" s="222">
        <f>L33</f>
        <v>0</v>
      </c>
      <c r="M32" s="222">
        <f>M33</f>
        <v>0</v>
      </c>
      <c r="N32" s="222">
        <f>N33</f>
        <v>0</v>
      </c>
      <c r="O32" s="222">
        <f>O33</f>
        <v>0</v>
      </c>
      <c r="P32" s="222">
        <f>P33</f>
        <v>0</v>
      </c>
      <c r="Q32" s="222">
        <f>Q33</f>
        <v>0</v>
      </c>
      <c r="R32" s="222">
        <f>R33</f>
        <v>0</v>
      </c>
      <c r="S32" s="222">
        <f>S33</f>
        <v>0</v>
      </c>
      <c r="T32" s="222">
        <f>T33</f>
        <v>0</v>
      </c>
      <c r="U32" s="222">
        <f>U33</f>
        <v>0</v>
      </c>
      <c r="V32" s="223">
        <f>V33</f>
        <v>0</v>
      </c>
    </row>
    <row r="33" spans="1:22" ht="20.100000000000001" customHeight="1">
      <c r="A33" s="219"/>
      <c r="B33" s="219"/>
      <c r="C33" s="219"/>
      <c r="D33" s="221" t="s">
        <v>242</v>
      </c>
      <c r="E33" s="222">
        <f>E34</f>
        <v>18.47</v>
      </c>
      <c r="F33" s="222">
        <f>F34</f>
        <v>18.47</v>
      </c>
      <c r="G33" s="223">
        <f>G34</f>
        <v>18.47</v>
      </c>
      <c r="H33" s="223">
        <f>H34</f>
        <v>18.47</v>
      </c>
      <c r="I33" s="223">
        <f>I34</f>
        <v>0</v>
      </c>
      <c r="J33" s="223">
        <f>J34</f>
        <v>0</v>
      </c>
      <c r="K33" s="222">
        <f>K34</f>
        <v>0</v>
      </c>
      <c r="L33" s="222">
        <f>L34</f>
        <v>0</v>
      </c>
      <c r="M33" s="222">
        <f>M34</f>
        <v>0</v>
      </c>
      <c r="N33" s="222">
        <f>N34</f>
        <v>0</v>
      </c>
      <c r="O33" s="222">
        <f>O34</f>
        <v>0</v>
      </c>
      <c r="P33" s="222">
        <f>P34</f>
        <v>0</v>
      </c>
      <c r="Q33" s="222">
        <f>Q34</f>
        <v>0</v>
      </c>
      <c r="R33" s="222">
        <f>R34</f>
        <v>0</v>
      </c>
      <c r="S33" s="222">
        <f>S34</f>
        <v>0</v>
      </c>
      <c r="T33" s="222">
        <f>T34</f>
        <v>0</v>
      </c>
      <c r="U33" s="222">
        <f>U34</f>
        <v>0</v>
      </c>
      <c r="V33" s="223">
        <f>V34</f>
        <v>0</v>
      </c>
    </row>
    <row r="34" spans="1:22" ht="20.100000000000001" customHeight="1">
      <c r="A34" s="219" t="s">
        <v>243</v>
      </c>
      <c r="B34" s="219" t="s">
        <v>244</v>
      </c>
      <c r="C34" s="219" t="s">
        <v>245</v>
      </c>
      <c r="D34" s="221" t="s">
        <v>246</v>
      </c>
      <c r="E34" s="222">
        <v>18.47</v>
      </c>
      <c r="F34" s="222">
        <v>18.47</v>
      </c>
      <c r="G34" s="223">
        <v>18.47</v>
      </c>
      <c r="H34" s="223">
        <v>18.47</v>
      </c>
      <c r="I34" s="223">
        <v>0</v>
      </c>
      <c r="J34" s="223">
        <v>0</v>
      </c>
      <c r="K34" s="222">
        <v>0</v>
      </c>
      <c r="L34" s="222">
        <v>0</v>
      </c>
      <c r="M34" s="222">
        <v>0</v>
      </c>
      <c r="N34" s="222">
        <v>0</v>
      </c>
      <c r="O34" s="222">
        <v>0</v>
      </c>
      <c r="P34" s="222">
        <v>0</v>
      </c>
      <c r="Q34" s="222">
        <v>0</v>
      </c>
      <c r="R34" s="222">
        <v>0</v>
      </c>
      <c r="S34" s="222">
        <v>0</v>
      </c>
      <c r="T34" s="222">
        <v>0</v>
      </c>
      <c r="U34" s="222">
        <v>0</v>
      </c>
      <c r="V34" s="223">
        <v>0</v>
      </c>
    </row>
  </sheetData>
  <sheetProtection formatCells="0" formatColumns="0" formatRows="0"/>
  <mergeCells count="29">
    <mergeCell ref="V3:V6"/>
    <mergeCell ref="R3:S3"/>
    <mergeCell ref="T3:T6"/>
    <mergeCell ref="K5:K6"/>
    <mergeCell ref="J4:O4"/>
    <mergeCell ref="J5:J6"/>
    <mergeCell ref="P4:P6"/>
    <mergeCell ref="Q4:Q6"/>
    <mergeCell ref="S4:S6"/>
    <mergeCell ref="R4:R6"/>
    <mergeCell ref="A3:C4"/>
    <mergeCell ref="E3:E6"/>
    <mergeCell ref="G5:G6"/>
    <mergeCell ref="U3:U6"/>
    <mergeCell ref="F4:F6"/>
    <mergeCell ref="H5:H6"/>
    <mergeCell ref="I5:I6"/>
    <mergeCell ref="G4:I4"/>
    <mergeCell ref="F3:Q3"/>
    <mergeCell ref="A2:D2"/>
    <mergeCell ref="A1:V1"/>
    <mergeCell ref="O5:O6"/>
    <mergeCell ref="N5:N6"/>
    <mergeCell ref="M5:M6"/>
    <mergeCell ref="L5:L6"/>
    <mergeCell ref="D3:D6"/>
    <mergeCell ref="A5:A6"/>
    <mergeCell ref="B5:B6"/>
    <mergeCell ref="C5:C6"/>
  </mergeCells>
  <phoneticPr fontId="2" type="noConversion"/>
  <printOptions horizontalCentered="1"/>
  <pageMargins left="0.55118110236220474" right="0.55118110236220474" top="0.78740157480314965" bottom="0.78740157480314965" header="0.51181102362204722" footer="0.51181102362204722"/>
  <pageSetup paperSize="9" scale="57" fitToHeight="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showZeros="0" workbookViewId="0">
      <selection sqref="A1:L1"/>
    </sheetView>
  </sheetViews>
  <sheetFormatPr defaultColWidth="7" defaultRowHeight="11.25"/>
  <cols>
    <col min="1" max="3" width="4.5" style="37" customWidth="1"/>
    <col min="4" max="4" width="25.5" style="37" customWidth="1"/>
    <col min="5" max="6" width="12.625" style="37" customWidth="1"/>
    <col min="7" max="7" width="11.875" style="37" customWidth="1"/>
    <col min="8" max="8" width="12.625" style="37" customWidth="1"/>
    <col min="9" max="9" width="12.75" style="37" customWidth="1"/>
    <col min="10" max="12" width="12.625" style="37" customWidth="1"/>
    <col min="13" max="16384" width="7" style="37"/>
  </cols>
  <sheetData>
    <row r="1" spans="1:12" ht="42" customHeight="1">
      <c r="A1" s="131" t="s">
        <v>72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ht="15.75" customHeight="1">
      <c r="A2" s="229" t="s">
        <v>256</v>
      </c>
      <c r="B2" s="126"/>
      <c r="C2" s="126"/>
      <c r="D2" s="126"/>
      <c r="E2" s="38"/>
      <c r="F2" s="38"/>
      <c r="G2" s="39"/>
      <c r="H2" s="39"/>
      <c r="I2" s="39"/>
      <c r="J2" s="39"/>
      <c r="K2" s="39"/>
      <c r="L2" s="40" t="s">
        <v>61</v>
      </c>
    </row>
    <row r="3" spans="1:12" s="43" customFormat="1" ht="16.5" customHeight="1">
      <c r="A3" s="132" t="s">
        <v>73</v>
      </c>
      <c r="B3" s="133"/>
      <c r="C3" s="134"/>
      <c r="D3" s="136" t="s">
        <v>60</v>
      </c>
      <c r="E3" s="130" t="s">
        <v>43</v>
      </c>
      <c r="F3" s="135" t="s">
        <v>74</v>
      </c>
      <c r="G3" s="135"/>
      <c r="H3" s="135"/>
      <c r="I3" s="135"/>
      <c r="J3" s="135"/>
      <c r="K3" s="135"/>
      <c r="L3" s="135"/>
    </row>
    <row r="4" spans="1:12" s="43" customFormat="1" ht="14.25" customHeight="1">
      <c r="A4" s="139" t="s">
        <v>52</v>
      </c>
      <c r="B4" s="125" t="s">
        <v>53</v>
      </c>
      <c r="C4" s="125" t="s">
        <v>54</v>
      </c>
      <c r="D4" s="137"/>
      <c r="E4" s="130"/>
      <c r="F4" s="130" t="s">
        <v>47</v>
      </c>
      <c r="G4" s="140" t="s">
        <v>75</v>
      </c>
      <c r="H4" s="140"/>
      <c r="I4" s="140"/>
      <c r="J4" s="127" t="s">
        <v>76</v>
      </c>
      <c r="K4" s="128"/>
      <c r="L4" s="129"/>
    </row>
    <row r="5" spans="1:12" s="43" customFormat="1" ht="24.75" customHeight="1">
      <c r="A5" s="139"/>
      <c r="B5" s="125"/>
      <c r="C5" s="125"/>
      <c r="D5" s="138"/>
      <c r="E5" s="130"/>
      <c r="F5" s="130"/>
      <c r="G5" s="41" t="s">
        <v>77</v>
      </c>
      <c r="H5" s="41" t="s">
        <v>78</v>
      </c>
      <c r="I5" s="41" t="s">
        <v>79</v>
      </c>
      <c r="J5" s="41" t="s">
        <v>77</v>
      </c>
      <c r="K5" s="41" t="s">
        <v>81</v>
      </c>
      <c r="L5" s="41" t="s">
        <v>82</v>
      </c>
    </row>
    <row r="6" spans="1:12" s="43" customFormat="1" ht="20.100000000000001" customHeight="1">
      <c r="A6" s="45" t="s">
        <v>83</v>
      </c>
      <c r="B6" s="44" t="s">
        <v>59</v>
      </c>
      <c r="C6" s="44" t="s">
        <v>59</v>
      </c>
      <c r="D6" s="44" t="s">
        <v>83</v>
      </c>
      <c r="E6" s="42">
        <v>1</v>
      </c>
      <c r="F6" s="42">
        <v>2</v>
      </c>
      <c r="G6" s="42">
        <v>3</v>
      </c>
      <c r="H6" s="42">
        <v>4</v>
      </c>
      <c r="I6" s="42">
        <v>5</v>
      </c>
      <c r="J6" s="42">
        <v>6</v>
      </c>
      <c r="K6" s="42">
        <v>7</v>
      </c>
      <c r="L6" s="42">
        <v>8</v>
      </c>
    </row>
    <row r="7" spans="1:12" s="227" customFormat="1" ht="20.100000000000001" customHeight="1">
      <c r="A7" s="224"/>
      <c r="B7" s="225"/>
      <c r="C7" s="225"/>
      <c r="D7" s="228" t="s">
        <v>47</v>
      </c>
      <c r="E7" s="226">
        <f>E8+E26+E30</f>
        <v>645.36000000000013</v>
      </c>
      <c r="F7" s="226">
        <f>F8+F26+F30</f>
        <v>645.36000000000013</v>
      </c>
      <c r="G7" s="226">
        <f>G8+G26+G30</f>
        <v>607.36000000000013</v>
      </c>
      <c r="H7" s="226">
        <f>H8+H26+H30</f>
        <v>601.48000000000013</v>
      </c>
      <c r="I7" s="226">
        <f>I8+I26+I30</f>
        <v>5.88</v>
      </c>
      <c r="J7" s="226">
        <f>J8+J26+J30</f>
        <v>38</v>
      </c>
      <c r="K7" s="226">
        <f>K8+K26+K30</f>
        <v>38</v>
      </c>
      <c r="L7" s="226">
        <f>L8+L26+L30</f>
        <v>0</v>
      </c>
    </row>
    <row r="8" spans="1:12" s="46" customFormat="1" ht="20.100000000000001" customHeight="1">
      <c r="A8" s="224" t="s">
        <v>216</v>
      </c>
      <c r="B8" s="225"/>
      <c r="C8" s="225"/>
      <c r="D8" s="228" t="s">
        <v>213</v>
      </c>
      <c r="E8" s="226">
        <f>E9</f>
        <v>585.06000000000006</v>
      </c>
      <c r="F8" s="226">
        <f>F9</f>
        <v>585.06000000000006</v>
      </c>
      <c r="G8" s="226">
        <f>G9</f>
        <v>547.06000000000006</v>
      </c>
      <c r="H8" s="226">
        <f>H9</f>
        <v>541.18000000000006</v>
      </c>
      <c r="I8" s="226">
        <f>I9</f>
        <v>5.88</v>
      </c>
      <c r="J8" s="226">
        <f>J9</f>
        <v>38</v>
      </c>
      <c r="K8" s="226">
        <f>K9</f>
        <v>38</v>
      </c>
      <c r="L8" s="226">
        <f>L9</f>
        <v>0</v>
      </c>
    </row>
    <row r="9" spans="1:12" s="46" customFormat="1" ht="20.100000000000001" customHeight="1">
      <c r="A9" s="224"/>
      <c r="B9" s="225" t="s">
        <v>217</v>
      </c>
      <c r="C9" s="225"/>
      <c r="D9" s="228" t="s">
        <v>214</v>
      </c>
      <c r="E9" s="226">
        <f>E10</f>
        <v>585.06000000000006</v>
      </c>
      <c r="F9" s="226">
        <f>F10</f>
        <v>585.06000000000006</v>
      </c>
      <c r="G9" s="226">
        <f>G10</f>
        <v>547.06000000000006</v>
      </c>
      <c r="H9" s="226">
        <f>H10</f>
        <v>541.18000000000006</v>
      </c>
      <c r="I9" s="226">
        <f>I10</f>
        <v>5.88</v>
      </c>
      <c r="J9" s="226">
        <f>J10</f>
        <v>38</v>
      </c>
      <c r="K9" s="226">
        <f>K10</f>
        <v>38</v>
      </c>
      <c r="L9" s="226">
        <f>L10</f>
        <v>0</v>
      </c>
    </row>
    <row r="10" spans="1:12" s="46" customFormat="1" ht="20.100000000000001" customHeight="1">
      <c r="A10" s="224"/>
      <c r="B10" s="225"/>
      <c r="C10" s="225" t="s">
        <v>218</v>
      </c>
      <c r="D10" s="228" t="s">
        <v>215</v>
      </c>
      <c r="E10" s="226">
        <f>SUM(E11:E25)</f>
        <v>585.06000000000006</v>
      </c>
      <c r="F10" s="226">
        <f>SUM(F11:F25)</f>
        <v>585.06000000000006</v>
      </c>
      <c r="G10" s="226">
        <f>SUM(G11:G25)</f>
        <v>547.06000000000006</v>
      </c>
      <c r="H10" s="226">
        <f>SUM(H11:H25)</f>
        <v>541.18000000000006</v>
      </c>
      <c r="I10" s="226">
        <f>SUM(I11:I25)</f>
        <v>5.88</v>
      </c>
      <c r="J10" s="226">
        <f>SUM(J11:J25)</f>
        <v>38</v>
      </c>
      <c r="K10" s="226">
        <f>SUM(K11:K25)</f>
        <v>38</v>
      </c>
      <c r="L10" s="226">
        <f>SUM(L11:L25)</f>
        <v>0</v>
      </c>
    </row>
    <row r="11" spans="1:12" s="46" customFormat="1" ht="20.100000000000001" customHeight="1">
      <c r="A11" s="224" t="s">
        <v>248</v>
      </c>
      <c r="B11" s="225" t="s">
        <v>249</v>
      </c>
      <c r="C11" s="225" t="s">
        <v>250</v>
      </c>
      <c r="D11" s="228" t="s">
        <v>225</v>
      </c>
      <c r="E11" s="226">
        <v>1.31</v>
      </c>
      <c r="F11" s="226">
        <v>1.31</v>
      </c>
      <c r="G11" s="226">
        <v>1.31</v>
      </c>
      <c r="H11" s="226">
        <v>1.31</v>
      </c>
      <c r="I11" s="226">
        <v>0</v>
      </c>
      <c r="J11" s="226">
        <v>0</v>
      </c>
      <c r="K11" s="226">
        <v>0</v>
      </c>
      <c r="L11" s="226">
        <v>0</v>
      </c>
    </row>
    <row r="12" spans="1:12" s="46" customFormat="1" ht="20.100000000000001" customHeight="1">
      <c r="A12" s="224" t="s">
        <v>248</v>
      </c>
      <c r="B12" s="225" t="s">
        <v>249</v>
      </c>
      <c r="C12" s="225" t="s">
        <v>250</v>
      </c>
      <c r="D12" s="228" t="s">
        <v>220</v>
      </c>
      <c r="E12" s="226">
        <v>39.17</v>
      </c>
      <c r="F12" s="226">
        <v>39.17</v>
      </c>
      <c r="G12" s="226">
        <v>39.17</v>
      </c>
      <c r="H12" s="226">
        <v>39.17</v>
      </c>
      <c r="I12" s="226">
        <v>0</v>
      </c>
      <c r="J12" s="226">
        <v>0</v>
      </c>
      <c r="K12" s="226">
        <v>0</v>
      </c>
      <c r="L12" s="226">
        <v>0</v>
      </c>
    </row>
    <row r="13" spans="1:12" s="46" customFormat="1" ht="20.100000000000001" customHeight="1">
      <c r="A13" s="224" t="s">
        <v>248</v>
      </c>
      <c r="B13" s="225" t="s">
        <v>249</v>
      </c>
      <c r="C13" s="225" t="s">
        <v>250</v>
      </c>
      <c r="D13" s="228" t="s">
        <v>229</v>
      </c>
      <c r="E13" s="226">
        <v>2.4500000000000002</v>
      </c>
      <c r="F13" s="226">
        <v>2.4500000000000002</v>
      </c>
      <c r="G13" s="226">
        <v>2.4500000000000002</v>
      </c>
      <c r="H13" s="226">
        <v>2.4500000000000002</v>
      </c>
      <c r="I13" s="226">
        <v>0</v>
      </c>
      <c r="J13" s="226">
        <v>0</v>
      </c>
      <c r="K13" s="226">
        <v>0</v>
      </c>
      <c r="L13" s="226">
        <v>0</v>
      </c>
    </row>
    <row r="14" spans="1:12" s="46" customFormat="1" ht="20.100000000000001" customHeight="1">
      <c r="A14" s="224" t="s">
        <v>248</v>
      </c>
      <c r="B14" s="225" t="s">
        <v>249</v>
      </c>
      <c r="C14" s="225" t="s">
        <v>250</v>
      </c>
      <c r="D14" s="228" t="s">
        <v>226</v>
      </c>
      <c r="E14" s="226">
        <v>7.7</v>
      </c>
      <c r="F14" s="226">
        <v>7.7</v>
      </c>
      <c r="G14" s="226">
        <v>7.7</v>
      </c>
      <c r="H14" s="226">
        <v>7.7</v>
      </c>
      <c r="I14" s="226">
        <v>0</v>
      </c>
      <c r="J14" s="226">
        <v>0</v>
      </c>
      <c r="K14" s="226">
        <v>0</v>
      </c>
      <c r="L14" s="226">
        <v>0</v>
      </c>
    </row>
    <row r="15" spans="1:12" s="46" customFormat="1" ht="20.100000000000001" customHeight="1">
      <c r="A15" s="224" t="s">
        <v>248</v>
      </c>
      <c r="B15" s="225" t="s">
        <v>249</v>
      </c>
      <c r="C15" s="225" t="s">
        <v>250</v>
      </c>
      <c r="D15" s="228" t="s">
        <v>228</v>
      </c>
      <c r="E15" s="226">
        <v>2.35</v>
      </c>
      <c r="F15" s="226">
        <v>2.35</v>
      </c>
      <c r="G15" s="226">
        <v>2.35</v>
      </c>
      <c r="H15" s="226">
        <v>2.35</v>
      </c>
      <c r="I15" s="226">
        <v>0</v>
      </c>
      <c r="J15" s="226">
        <v>0</v>
      </c>
      <c r="K15" s="226">
        <v>0</v>
      </c>
      <c r="L15" s="226">
        <v>0</v>
      </c>
    </row>
    <row r="16" spans="1:12" s="46" customFormat="1" ht="20.100000000000001" customHeight="1">
      <c r="A16" s="224" t="s">
        <v>248</v>
      </c>
      <c r="B16" s="225" t="s">
        <v>249</v>
      </c>
      <c r="C16" s="225" t="s">
        <v>250</v>
      </c>
      <c r="D16" s="228" t="s">
        <v>224</v>
      </c>
      <c r="E16" s="226">
        <v>0.52</v>
      </c>
      <c r="F16" s="226">
        <v>0.52</v>
      </c>
      <c r="G16" s="226">
        <v>0.52</v>
      </c>
      <c r="H16" s="226">
        <v>0.52</v>
      </c>
      <c r="I16" s="226">
        <v>0</v>
      </c>
      <c r="J16" s="226">
        <v>0</v>
      </c>
      <c r="K16" s="226">
        <v>0</v>
      </c>
      <c r="L16" s="226">
        <v>0</v>
      </c>
    </row>
    <row r="17" spans="1:12" s="46" customFormat="1" ht="20.100000000000001" customHeight="1">
      <c r="A17" s="224" t="s">
        <v>248</v>
      </c>
      <c r="B17" s="225" t="s">
        <v>249</v>
      </c>
      <c r="C17" s="225" t="s">
        <v>250</v>
      </c>
      <c r="D17" s="228" t="s">
        <v>233</v>
      </c>
      <c r="E17" s="226">
        <v>28</v>
      </c>
      <c r="F17" s="226">
        <v>28</v>
      </c>
      <c r="G17" s="226">
        <v>0</v>
      </c>
      <c r="H17" s="226">
        <v>0</v>
      </c>
      <c r="I17" s="226">
        <v>0</v>
      </c>
      <c r="J17" s="226">
        <v>28</v>
      </c>
      <c r="K17" s="226">
        <v>28</v>
      </c>
      <c r="L17" s="226">
        <v>0</v>
      </c>
    </row>
    <row r="18" spans="1:12" s="46" customFormat="1" ht="20.100000000000001" customHeight="1">
      <c r="A18" s="224" t="s">
        <v>248</v>
      </c>
      <c r="B18" s="225" t="s">
        <v>249</v>
      </c>
      <c r="C18" s="225" t="s">
        <v>250</v>
      </c>
      <c r="D18" s="228" t="s">
        <v>231</v>
      </c>
      <c r="E18" s="226">
        <v>5.88</v>
      </c>
      <c r="F18" s="226">
        <v>5.88</v>
      </c>
      <c r="G18" s="226">
        <v>5.88</v>
      </c>
      <c r="H18" s="226">
        <v>0</v>
      </c>
      <c r="I18" s="226">
        <v>5.88</v>
      </c>
      <c r="J18" s="226">
        <v>0</v>
      </c>
      <c r="K18" s="226">
        <v>0</v>
      </c>
      <c r="L18" s="226">
        <v>0</v>
      </c>
    </row>
    <row r="19" spans="1:12" s="46" customFormat="1" ht="20.100000000000001" customHeight="1">
      <c r="A19" s="224" t="s">
        <v>248</v>
      </c>
      <c r="B19" s="225" t="s">
        <v>249</v>
      </c>
      <c r="C19" s="225" t="s">
        <v>250</v>
      </c>
      <c r="D19" s="228" t="s">
        <v>223</v>
      </c>
      <c r="E19" s="226">
        <v>31.68</v>
      </c>
      <c r="F19" s="226">
        <v>31.68</v>
      </c>
      <c r="G19" s="226">
        <v>31.68</v>
      </c>
      <c r="H19" s="226">
        <v>31.68</v>
      </c>
      <c r="I19" s="226">
        <v>0</v>
      </c>
      <c r="J19" s="226">
        <v>0</v>
      </c>
      <c r="K19" s="226">
        <v>0</v>
      </c>
      <c r="L19" s="226">
        <v>0</v>
      </c>
    </row>
    <row r="20" spans="1:12" s="46" customFormat="1" ht="20.100000000000001" customHeight="1">
      <c r="A20" s="224" t="s">
        <v>248</v>
      </c>
      <c r="B20" s="225" t="s">
        <v>249</v>
      </c>
      <c r="C20" s="225" t="s">
        <v>250</v>
      </c>
      <c r="D20" s="228" t="s">
        <v>222</v>
      </c>
      <c r="E20" s="226">
        <v>15.05</v>
      </c>
      <c r="F20" s="226">
        <v>15.05</v>
      </c>
      <c r="G20" s="226">
        <v>15.05</v>
      </c>
      <c r="H20" s="226">
        <v>15.05</v>
      </c>
      <c r="I20" s="226">
        <v>0</v>
      </c>
      <c r="J20" s="226">
        <v>0</v>
      </c>
      <c r="K20" s="226">
        <v>0</v>
      </c>
      <c r="L20" s="226">
        <v>0</v>
      </c>
    </row>
    <row r="21" spans="1:12" s="46" customFormat="1" ht="20.100000000000001" customHeight="1">
      <c r="A21" s="224" t="s">
        <v>248</v>
      </c>
      <c r="B21" s="225" t="s">
        <v>249</v>
      </c>
      <c r="C21" s="225" t="s">
        <v>250</v>
      </c>
      <c r="D21" s="228" t="s">
        <v>219</v>
      </c>
      <c r="E21" s="226">
        <v>180.55</v>
      </c>
      <c r="F21" s="226">
        <v>180.55</v>
      </c>
      <c r="G21" s="226">
        <v>180.55</v>
      </c>
      <c r="H21" s="226">
        <v>180.55</v>
      </c>
      <c r="I21" s="226">
        <v>0</v>
      </c>
      <c r="J21" s="226">
        <v>0</v>
      </c>
      <c r="K21" s="226">
        <v>0</v>
      </c>
      <c r="L21" s="226">
        <v>0</v>
      </c>
    </row>
    <row r="22" spans="1:12" s="46" customFormat="1" ht="20.100000000000001" customHeight="1">
      <c r="A22" s="224" t="s">
        <v>248</v>
      </c>
      <c r="B22" s="225" t="s">
        <v>249</v>
      </c>
      <c r="C22" s="225" t="s">
        <v>250</v>
      </c>
      <c r="D22" s="228" t="s">
        <v>232</v>
      </c>
      <c r="E22" s="226">
        <v>10</v>
      </c>
      <c r="F22" s="226">
        <v>10</v>
      </c>
      <c r="G22" s="226">
        <v>0</v>
      </c>
      <c r="H22" s="226">
        <v>0</v>
      </c>
      <c r="I22" s="226">
        <v>0</v>
      </c>
      <c r="J22" s="226">
        <v>10</v>
      </c>
      <c r="K22" s="226">
        <v>10</v>
      </c>
      <c r="L22" s="226">
        <v>0</v>
      </c>
    </row>
    <row r="23" spans="1:12" s="46" customFormat="1" ht="20.100000000000001" customHeight="1">
      <c r="A23" s="224" t="s">
        <v>248</v>
      </c>
      <c r="B23" s="225" t="s">
        <v>249</v>
      </c>
      <c r="C23" s="225" t="s">
        <v>250</v>
      </c>
      <c r="D23" s="228" t="s">
        <v>230</v>
      </c>
      <c r="E23" s="226">
        <v>20.53</v>
      </c>
      <c r="F23" s="226">
        <v>20.53</v>
      </c>
      <c r="G23" s="226">
        <v>20.53</v>
      </c>
      <c r="H23" s="226">
        <v>20.53</v>
      </c>
      <c r="I23" s="226">
        <v>0</v>
      </c>
      <c r="J23" s="226">
        <v>0</v>
      </c>
      <c r="K23" s="226">
        <v>0</v>
      </c>
      <c r="L23" s="226">
        <v>0</v>
      </c>
    </row>
    <row r="24" spans="1:12" s="46" customFormat="1" ht="20.100000000000001" customHeight="1">
      <c r="A24" s="224" t="s">
        <v>248</v>
      </c>
      <c r="B24" s="225" t="s">
        <v>249</v>
      </c>
      <c r="C24" s="225" t="s">
        <v>250</v>
      </c>
      <c r="D24" s="228" t="s">
        <v>221</v>
      </c>
      <c r="E24" s="226">
        <v>16.600000000000001</v>
      </c>
      <c r="F24" s="226">
        <v>16.600000000000001</v>
      </c>
      <c r="G24" s="226">
        <v>16.600000000000001</v>
      </c>
      <c r="H24" s="226">
        <v>16.600000000000001</v>
      </c>
      <c r="I24" s="226">
        <v>0</v>
      </c>
      <c r="J24" s="226">
        <v>0</v>
      </c>
      <c r="K24" s="226">
        <v>0</v>
      </c>
      <c r="L24" s="226">
        <v>0</v>
      </c>
    </row>
    <row r="25" spans="1:12" s="46" customFormat="1" ht="20.100000000000001" customHeight="1">
      <c r="A25" s="224" t="s">
        <v>248</v>
      </c>
      <c r="B25" s="225" t="s">
        <v>249</v>
      </c>
      <c r="C25" s="225" t="s">
        <v>250</v>
      </c>
      <c r="D25" s="228" t="s">
        <v>227</v>
      </c>
      <c r="E25" s="226">
        <v>223.27</v>
      </c>
      <c r="F25" s="226">
        <v>223.27</v>
      </c>
      <c r="G25" s="226">
        <v>223.27</v>
      </c>
      <c r="H25" s="226">
        <v>223.27</v>
      </c>
      <c r="I25" s="226">
        <v>0</v>
      </c>
      <c r="J25" s="226">
        <v>0</v>
      </c>
      <c r="K25" s="226">
        <v>0</v>
      </c>
      <c r="L25" s="226">
        <v>0</v>
      </c>
    </row>
    <row r="26" spans="1:12" s="46" customFormat="1" ht="20.100000000000001" customHeight="1">
      <c r="A26" s="224" t="s">
        <v>237</v>
      </c>
      <c r="B26" s="225"/>
      <c r="C26" s="225"/>
      <c r="D26" s="228" t="s">
        <v>234</v>
      </c>
      <c r="E26" s="226">
        <f>E27</f>
        <v>41.83</v>
      </c>
      <c r="F26" s="226">
        <f>F27</f>
        <v>41.83</v>
      </c>
      <c r="G26" s="226">
        <f>G27</f>
        <v>41.83</v>
      </c>
      <c r="H26" s="226">
        <f>H27</f>
        <v>41.83</v>
      </c>
      <c r="I26" s="226">
        <f>I27</f>
        <v>0</v>
      </c>
      <c r="J26" s="226">
        <f>J27</f>
        <v>0</v>
      </c>
      <c r="K26" s="226">
        <f>K27</f>
        <v>0</v>
      </c>
      <c r="L26" s="226">
        <f>L27</f>
        <v>0</v>
      </c>
    </row>
    <row r="27" spans="1:12" s="46" customFormat="1" ht="20.100000000000001" customHeight="1">
      <c r="A27" s="224"/>
      <c r="B27" s="225" t="s">
        <v>238</v>
      </c>
      <c r="C27" s="225"/>
      <c r="D27" s="228" t="s">
        <v>235</v>
      </c>
      <c r="E27" s="226">
        <f>E28</f>
        <v>41.83</v>
      </c>
      <c r="F27" s="226">
        <f>F28</f>
        <v>41.83</v>
      </c>
      <c r="G27" s="226">
        <f>G28</f>
        <v>41.83</v>
      </c>
      <c r="H27" s="226">
        <f>H28</f>
        <v>41.83</v>
      </c>
      <c r="I27" s="226">
        <f>I28</f>
        <v>0</v>
      </c>
      <c r="J27" s="226">
        <f>J28</f>
        <v>0</v>
      </c>
      <c r="K27" s="226">
        <f>K28</f>
        <v>0</v>
      </c>
      <c r="L27" s="226">
        <f>L28</f>
        <v>0</v>
      </c>
    </row>
    <row r="28" spans="1:12" s="46" customFormat="1" ht="20.100000000000001" customHeight="1">
      <c r="A28" s="224"/>
      <c r="B28" s="225"/>
      <c r="C28" s="225" t="s">
        <v>238</v>
      </c>
      <c r="D28" s="228" t="s">
        <v>236</v>
      </c>
      <c r="E28" s="226">
        <f>E29</f>
        <v>41.83</v>
      </c>
      <c r="F28" s="226">
        <f>F29</f>
        <v>41.83</v>
      </c>
      <c r="G28" s="226">
        <f>G29</f>
        <v>41.83</v>
      </c>
      <c r="H28" s="226">
        <f>H29</f>
        <v>41.83</v>
      </c>
      <c r="I28" s="226">
        <f>I29</f>
        <v>0</v>
      </c>
      <c r="J28" s="226">
        <f>J29</f>
        <v>0</v>
      </c>
      <c r="K28" s="226">
        <f>K29</f>
        <v>0</v>
      </c>
      <c r="L28" s="226">
        <f>L29</f>
        <v>0</v>
      </c>
    </row>
    <row r="29" spans="1:12" s="46" customFormat="1" ht="20.100000000000001" customHeight="1">
      <c r="A29" s="224" t="s">
        <v>251</v>
      </c>
      <c r="B29" s="225" t="s">
        <v>252</v>
      </c>
      <c r="C29" s="225" t="s">
        <v>252</v>
      </c>
      <c r="D29" s="228" t="s">
        <v>239</v>
      </c>
      <c r="E29" s="226">
        <v>41.83</v>
      </c>
      <c r="F29" s="226">
        <v>41.83</v>
      </c>
      <c r="G29" s="226">
        <v>41.83</v>
      </c>
      <c r="H29" s="226">
        <v>41.83</v>
      </c>
      <c r="I29" s="226">
        <v>0</v>
      </c>
      <c r="J29" s="226">
        <v>0</v>
      </c>
      <c r="K29" s="226">
        <v>0</v>
      </c>
      <c r="L29" s="226">
        <v>0</v>
      </c>
    </row>
    <row r="30" spans="1:12" s="46" customFormat="1" ht="20.100000000000001" customHeight="1">
      <c r="A30" s="224" t="s">
        <v>243</v>
      </c>
      <c r="B30" s="225"/>
      <c r="C30" s="225"/>
      <c r="D30" s="228" t="s">
        <v>240</v>
      </c>
      <c r="E30" s="226">
        <f>E31</f>
        <v>18.47</v>
      </c>
      <c r="F30" s="226">
        <f>F31</f>
        <v>18.47</v>
      </c>
      <c r="G30" s="226">
        <f>G31</f>
        <v>18.47</v>
      </c>
      <c r="H30" s="226">
        <f>H31</f>
        <v>18.47</v>
      </c>
      <c r="I30" s="226">
        <f>I31</f>
        <v>0</v>
      </c>
      <c r="J30" s="226">
        <f>J31</f>
        <v>0</v>
      </c>
      <c r="K30" s="226">
        <f>K31</f>
        <v>0</v>
      </c>
      <c r="L30" s="226">
        <f>L31</f>
        <v>0</v>
      </c>
    </row>
    <row r="31" spans="1:12" s="46" customFormat="1" ht="20.100000000000001" customHeight="1">
      <c r="A31" s="224"/>
      <c r="B31" s="225" t="s">
        <v>244</v>
      </c>
      <c r="C31" s="225"/>
      <c r="D31" s="228" t="s">
        <v>241</v>
      </c>
      <c r="E31" s="226">
        <f>E32</f>
        <v>18.47</v>
      </c>
      <c r="F31" s="226">
        <f>F32</f>
        <v>18.47</v>
      </c>
      <c r="G31" s="226">
        <f>G32</f>
        <v>18.47</v>
      </c>
      <c r="H31" s="226">
        <f>H32</f>
        <v>18.47</v>
      </c>
      <c r="I31" s="226">
        <f>I32</f>
        <v>0</v>
      </c>
      <c r="J31" s="226">
        <f>J32</f>
        <v>0</v>
      </c>
      <c r="K31" s="226">
        <f>K32</f>
        <v>0</v>
      </c>
      <c r="L31" s="226">
        <f>L32</f>
        <v>0</v>
      </c>
    </row>
    <row r="32" spans="1:12" ht="20.100000000000001" customHeight="1">
      <c r="A32" s="224"/>
      <c r="B32" s="225"/>
      <c r="C32" s="225" t="s">
        <v>245</v>
      </c>
      <c r="D32" s="228" t="s">
        <v>242</v>
      </c>
      <c r="E32" s="226">
        <f>E33</f>
        <v>18.47</v>
      </c>
      <c r="F32" s="226">
        <f>F33</f>
        <v>18.47</v>
      </c>
      <c r="G32" s="226">
        <f>G33</f>
        <v>18.47</v>
      </c>
      <c r="H32" s="226">
        <f>H33</f>
        <v>18.47</v>
      </c>
      <c r="I32" s="226">
        <f>I33</f>
        <v>0</v>
      </c>
      <c r="J32" s="226">
        <f>J33</f>
        <v>0</v>
      </c>
      <c r="K32" s="226">
        <f>K33</f>
        <v>0</v>
      </c>
      <c r="L32" s="226">
        <f>L33</f>
        <v>0</v>
      </c>
    </row>
    <row r="33" spans="1:12" ht="20.100000000000001" customHeight="1">
      <c r="A33" s="224" t="s">
        <v>253</v>
      </c>
      <c r="B33" s="225" t="s">
        <v>254</v>
      </c>
      <c r="C33" s="225" t="s">
        <v>255</v>
      </c>
      <c r="D33" s="228" t="s">
        <v>246</v>
      </c>
      <c r="E33" s="226">
        <v>18.47</v>
      </c>
      <c r="F33" s="226">
        <v>18.47</v>
      </c>
      <c r="G33" s="226">
        <v>18.47</v>
      </c>
      <c r="H33" s="226">
        <v>18.47</v>
      </c>
      <c r="I33" s="226">
        <v>0</v>
      </c>
      <c r="J33" s="226">
        <v>0</v>
      </c>
      <c r="K33" s="226">
        <v>0</v>
      </c>
      <c r="L33" s="226">
        <v>0</v>
      </c>
    </row>
  </sheetData>
  <sheetProtection formatCells="0" formatColumns="0" formatRows="0"/>
  <mergeCells count="12">
    <mergeCell ref="B4:B5"/>
    <mergeCell ref="G4:I4"/>
    <mergeCell ref="C4:C5"/>
    <mergeCell ref="A2:D2"/>
    <mergeCell ref="J4:L4"/>
    <mergeCell ref="E3:E5"/>
    <mergeCell ref="A1:L1"/>
    <mergeCell ref="A3:C3"/>
    <mergeCell ref="F3:L3"/>
    <mergeCell ref="D3:D5"/>
    <mergeCell ref="F4:F5"/>
    <mergeCell ref="A4:A5"/>
  </mergeCells>
  <phoneticPr fontId="2" type="noConversion"/>
  <pageMargins left="0.75" right="0.75" top="1" bottom="1" header="0.5" footer="0.5"/>
  <pageSetup paperSize="9" scale="87" fitToHeight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showGridLines="0" showZeros="0" zoomScaleSheetLayoutView="100" workbookViewId="0">
      <selection sqref="A1:M1"/>
    </sheetView>
  </sheetViews>
  <sheetFormatPr defaultRowHeight="11.25"/>
  <cols>
    <col min="1" max="1" width="4.75" style="74" customWidth="1"/>
    <col min="2" max="2" width="21.125" style="74" customWidth="1"/>
    <col min="3" max="3" width="15.25" style="48" customWidth="1"/>
    <col min="4" max="4" width="24.5" style="48" customWidth="1"/>
    <col min="5" max="5" width="17.125" style="48" customWidth="1"/>
    <col min="6" max="6" width="13.75" style="48" customWidth="1"/>
    <col min="7" max="7" width="12.125" style="48" customWidth="1"/>
    <col min="8" max="8" width="13.875" style="48" customWidth="1"/>
    <col min="9" max="9" width="13.125" style="48" customWidth="1"/>
    <col min="10" max="12" width="11.25" style="48" customWidth="1"/>
    <col min="13" max="13" width="10" style="48" customWidth="1"/>
    <col min="14" max="16384" width="9" style="48"/>
  </cols>
  <sheetData>
    <row r="1" spans="1:21" ht="42" customHeight="1">
      <c r="A1" s="142" t="s">
        <v>84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47"/>
      <c r="O1" s="47"/>
      <c r="P1" s="47"/>
      <c r="Q1" s="47"/>
      <c r="R1" s="47"/>
      <c r="S1" s="47"/>
      <c r="T1" s="47"/>
      <c r="U1" s="47"/>
    </row>
    <row r="2" spans="1:21" s="53" customFormat="1" ht="20.100000000000001" customHeight="1">
      <c r="A2" s="238" t="s">
        <v>256</v>
      </c>
      <c r="B2" s="141"/>
      <c r="C2" s="141"/>
      <c r="D2" s="49"/>
      <c r="E2" s="49"/>
      <c r="F2" s="49"/>
      <c r="G2" s="49"/>
      <c r="H2" s="50"/>
      <c r="I2" s="50"/>
      <c r="J2" s="51"/>
      <c r="K2" s="51"/>
      <c r="L2" s="51"/>
      <c r="M2" s="52" t="s">
        <v>85</v>
      </c>
      <c r="N2" s="51"/>
      <c r="O2" s="51"/>
      <c r="P2" s="51"/>
      <c r="Q2" s="51"/>
      <c r="R2" s="51"/>
      <c r="S2" s="51"/>
      <c r="T2" s="51"/>
      <c r="U2" s="51"/>
    </row>
    <row r="3" spans="1:21" s="57" customFormat="1" ht="16.350000000000001" customHeight="1">
      <c r="A3" s="143" t="s">
        <v>86</v>
      </c>
      <c r="B3" s="144"/>
      <c r="C3" s="145"/>
      <c r="D3" s="54" t="s">
        <v>87</v>
      </c>
      <c r="E3" s="55"/>
      <c r="F3" s="55"/>
      <c r="G3" s="55"/>
      <c r="H3" s="54"/>
      <c r="I3" s="54"/>
      <c r="J3" s="54"/>
      <c r="K3" s="54"/>
      <c r="L3" s="54"/>
      <c r="M3" s="56"/>
    </row>
    <row r="4" spans="1:21" s="57" customFormat="1" ht="19.5" customHeight="1">
      <c r="A4" s="146" t="s">
        <v>88</v>
      </c>
      <c r="B4" s="147"/>
      <c r="C4" s="152" t="s">
        <v>89</v>
      </c>
      <c r="D4" s="152" t="s">
        <v>90</v>
      </c>
      <c r="E4" s="154" t="s">
        <v>47</v>
      </c>
      <c r="F4" s="155" t="s">
        <v>119</v>
      </c>
      <c r="G4" s="156"/>
      <c r="H4" s="58" t="s">
        <v>120</v>
      </c>
      <c r="I4" s="58"/>
      <c r="J4" s="58"/>
      <c r="K4" s="58"/>
      <c r="L4" s="58"/>
      <c r="M4" s="59"/>
    </row>
    <row r="5" spans="1:21" s="57" customFormat="1" ht="19.5" customHeight="1">
      <c r="A5" s="148"/>
      <c r="B5" s="149"/>
      <c r="C5" s="153"/>
      <c r="D5" s="152"/>
      <c r="E5" s="154"/>
      <c r="F5" s="157" t="s">
        <v>121</v>
      </c>
      <c r="G5" s="159" t="s">
        <v>122</v>
      </c>
      <c r="H5" s="164" t="s">
        <v>91</v>
      </c>
      <c r="I5" s="165"/>
      <c r="J5" s="166" t="s">
        <v>92</v>
      </c>
      <c r="K5" s="167" t="s">
        <v>123</v>
      </c>
      <c r="L5" s="167" t="s">
        <v>124</v>
      </c>
      <c r="M5" s="161" t="s">
        <v>125</v>
      </c>
    </row>
    <row r="6" spans="1:21" s="57" customFormat="1" ht="23.25" customHeight="1">
      <c r="A6" s="150"/>
      <c r="B6" s="151"/>
      <c r="C6" s="153"/>
      <c r="D6" s="152"/>
      <c r="E6" s="154"/>
      <c r="F6" s="158"/>
      <c r="G6" s="160"/>
      <c r="H6" s="60" t="s">
        <v>77</v>
      </c>
      <c r="I6" s="61" t="s">
        <v>93</v>
      </c>
      <c r="J6" s="166"/>
      <c r="K6" s="168"/>
      <c r="L6" s="168"/>
      <c r="M6" s="161"/>
      <c r="N6" s="47"/>
      <c r="O6" s="47"/>
      <c r="P6" s="47"/>
      <c r="Q6" s="47"/>
      <c r="R6" s="47"/>
      <c r="S6" s="47"/>
      <c r="T6" s="47"/>
      <c r="U6" s="47"/>
    </row>
    <row r="7" spans="1:21" s="64" customFormat="1" ht="17.100000000000001" customHeight="1">
      <c r="A7" s="162" t="s">
        <v>4</v>
      </c>
      <c r="B7" s="163"/>
      <c r="C7" s="230">
        <v>645.36</v>
      </c>
      <c r="D7" s="62" t="s">
        <v>94</v>
      </c>
      <c r="E7" s="231">
        <v>585.05999999999995</v>
      </c>
      <c r="F7" s="231">
        <v>0</v>
      </c>
      <c r="G7" s="231">
        <v>0</v>
      </c>
      <c r="H7" s="232">
        <v>585.05999999999995</v>
      </c>
      <c r="I7" s="69">
        <v>585.05999999999995</v>
      </c>
      <c r="J7" s="231">
        <v>0</v>
      </c>
      <c r="K7" s="231">
        <v>0</v>
      </c>
      <c r="L7" s="231">
        <v>0</v>
      </c>
      <c r="M7" s="231">
        <v>0</v>
      </c>
      <c r="N7" s="63"/>
      <c r="O7" s="63"/>
      <c r="P7" s="63"/>
      <c r="Q7" s="63"/>
      <c r="R7" s="63"/>
      <c r="S7" s="63"/>
      <c r="T7" s="63"/>
      <c r="U7" s="63"/>
    </row>
    <row r="8" spans="1:21" s="64" customFormat="1" ht="17.100000000000001" customHeight="1">
      <c r="A8" s="162" t="s">
        <v>126</v>
      </c>
      <c r="B8" s="163"/>
      <c r="C8" s="233">
        <v>645.36</v>
      </c>
      <c r="D8" s="65" t="s">
        <v>95</v>
      </c>
      <c r="E8" s="231">
        <v>0</v>
      </c>
      <c r="F8" s="231">
        <v>0</v>
      </c>
      <c r="G8" s="231">
        <v>0</v>
      </c>
      <c r="H8" s="232">
        <v>0</v>
      </c>
      <c r="I8" s="234">
        <v>0</v>
      </c>
      <c r="J8" s="235">
        <v>0</v>
      </c>
      <c r="K8" s="235">
        <v>0</v>
      </c>
      <c r="L8" s="235">
        <v>0</v>
      </c>
      <c r="M8" s="231">
        <v>0</v>
      </c>
      <c r="N8" s="63"/>
      <c r="O8" s="63"/>
      <c r="P8" s="63"/>
      <c r="Q8" s="63"/>
      <c r="R8" s="63"/>
      <c r="S8" s="63"/>
      <c r="T8" s="63"/>
      <c r="U8" s="63"/>
    </row>
    <row r="9" spans="1:21" s="64" customFormat="1" ht="17.100000000000001" customHeight="1">
      <c r="A9" s="162" t="s">
        <v>127</v>
      </c>
      <c r="B9" s="163"/>
      <c r="C9" s="236">
        <v>0</v>
      </c>
      <c r="D9" s="65" t="s">
        <v>96</v>
      </c>
      <c r="E9" s="231">
        <v>0</v>
      </c>
      <c r="F9" s="231">
        <v>0</v>
      </c>
      <c r="G9" s="231">
        <v>0</v>
      </c>
      <c r="H9" s="232">
        <v>0</v>
      </c>
      <c r="I9" s="234">
        <v>0</v>
      </c>
      <c r="J9" s="235">
        <v>0</v>
      </c>
      <c r="K9" s="235">
        <v>0</v>
      </c>
      <c r="L9" s="235">
        <v>0</v>
      </c>
      <c r="M9" s="231">
        <v>0</v>
      </c>
      <c r="N9" s="63"/>
      <c r="O9" s="63"/>
      <c r="P9" s="63"/>
      <c r="Q9" s="63"/>
      <c r="R9" s="63"/>
      <c r="S9" s="63"/>
      <c r="T9" s="63"/>
      <c r="U9" s="63"/>
    </row>
    <row r="10" spans="1:21" s="64" customFormat="1" ht="17.100000000000001" customHeight="1">
      <c r="A10" s="162" t="s">
        <v>128</v>
      </c>
      <c r="B10" s="163"/>
      <c r="C10" s="230">
        <v>0</v>
      </c>
      <c r="D10" s="65" t="s">
        <v>97</v>
      </c>
      <c r="E10" s="231">
        <v>0</v>
      </c>
      <c r="F10" s="231">
        <v>0</v>
      </c>
      <c r="G10" s="231">
        <v>0</v>
      </c>
      <c r="H10" s="232">
        <v>0</v>
      </c>
      <c r="I10" s="234">
        <v>0</v>
      </c>
      <c r="J10" s="235">
        <v>0</v>
      </c>
      <c r="K10" s="235">
        <v>0</v>
      </c>
      <c r="L10" s="235">
        <v>0</v>
      </c>
      <c r="M10" s="231">
        <v>0</v>
      </c>
      <c r="N10" s="63"/>
      <c r="O10" s="63"/>
      <c r="P10" s="63"/>
      <c r="Q10" s="63"/>
      <c r="R10" s="63"/>
      <c r="S10" s="63"/>
      <c r="T10" s="63"/>
      <c r="U10" s="63"/>
    </row>
    <row r="11" spans="1:21" s="64" customFormat="1" ht="17.100000000000001" customHeight="1">
      <c r="A11" s="162" t="s">
        <v>129</v>
      </c>
      <c r="B11" s="163"/>
      <c r="C11" s="233">
        <v>0</v>
      </c>
      <c r="D11" s="65" t="s">
        <v>98</v>
      </c>
      <c r="E11" s="231">
        <v>0</v>
      </c>
      <c r="F11" s="231">
        <v>0</v>
      </c>
      <c r="G11" s="231">
        <v>0</v>
      </c>
      <c r="H11" s="232">
        <v>0</v>
      </c>
      <c r="I11" s="234">
        <v>0</v>
      </c>
      <c r="J11" s="235">
        <v>0</v>
      </c>
      <c r="K11" s="235">
        <v>0</v>
      </c>
      <c r="L11" s="235">
        <v>0</v>
      </c>
      <c r="M11" s="231">
        <v>0</v>
      </c>
      <c r="N11" s="63"/>
      <c r="O11" s="63"/>
      <c r="P11" s="63"/>
      <c r="Q11" s="63"/>
      <c r="R11" s="63"/>
      <c r="S11" s="63"/>
      <c r="T11" s="63"/>
      <c r="U11" s="63"/>
    </row>
    <row r="12" spans="1:21" s="64" customFormat="1" ht="17.100000000000001" customHeight="1">
      <c r="A12" s="169" t="s">
        <v>130</v>
      </c>
      <c r="B12" s="170"/>
      <c r="C12" s="237">
        <v>0</v>
      </c>
      <c r="D12" s="65" t="s">
        <v>99</v>
      </c>
      <c r="E12" s="231">
        <v>0</v>
      </c>
      <c r="F12" s="231">
        <v>0</v>
      </c>
      <c r="G12" s="231">
        <v>0</v>
      </c>
      <c r="H12" s="232">
        <v>0</v>
      </c>
      <c r="I12" s="234">
        <v>0</v>
      </c>
      <c r="J12" s="235">
        <v>0</v>
      </c>
      <c r="K12" s="235">
        <v>0</v>
      </c>
      <c r="L12" s="235">
        <v>0</v>
      </c>
      <c r="M12" s="231">
        <v>0</v>
      </c>
      <c r="N12" s="63"/>
      <c r="O12" s="63"/>
      <c r="P12" s="63"/>
      <c r="Q12" s="63"/>
      <c r="R12" s="63"/>
      <c r="S12" s="63"/>
      <c r="T12" s="63"/>
      <c r="U12" s="63"/>
    </row>
    <row r="13" spans="1:21" s="64" customFormat="1" ht="17.100000000000001" customHeight="1">
      <c r="A13" s="162" t="s">
        <v>131</v>
      </c>
      <c r="B13" s="171"/>
      <c r="C13" s="236">
        <v>0</v>
      </c>
      <c r="D13" s="65" t="s">
        <v>132</v>
      </c>
      <c r="E13" s="231">
        <v>0</v>
      </c>
      <c r="F13" s="231">
        <v>0</v>
      </c>
      <c r="G13" s="231">
        <v>0</v>
      </c>
      <c r="H13" s="232">
        <v>0</v>
      </c>
      <c r="I13" s="234">
        <v>0</v>
      </c>
      <c r="J13" s="235">
        <v>0</v>
      </c>
      <c r="K13" s="235">
        <v>0</v>
      </c>
      <c r="L13" s="235">
        <v>0</v>
      </c>
      <c r="M13" s="231">
        <v>0</v>
      </c>
      <c r="N13" s="63"/>
      <c r="O13" s="63"/>
      <c r="P13" s="63"/>
      <c r="Q13" s="63"/>
      <c r="R13" s="63"/>
      <c r="S13" s="63"/>
      <c r="T13" s="63"/>
      <c r="U13" s="63"/>
    </row>
    <row r="14" spans="1:21" s="64" customFormat="1" ht="17.100000000000001" customHeight="1">
      <c r="A14" s="172" t="s">
        <v>133</v>
      </c>
      <c r="B14" s="173"/>
      <c r="C14" s="230">
        <v>0</v>
      </c>
      <c r="D14" s="62" t="s">
        <v>100</v>
      </c>
      <c r="E14" s="231">
        <v>41.83</v>
      </c>
      <c r="F14" s="231">
        <v>0</v>
      </c>
      <c r="G14" s="231">
        <v>0</v>
      </c>
      <c r="H14" s="232">
        <v>41.83</v>
      </c>
      <c r="I14" s="234">
        <v>41.83</v>
      </c>
      <c r="J14" s="235">
        <v>0</v>
      </c>
      <c r="K14" s="235">
        <v>0</v>
      </c>
      <c r="L14" s="235">
        <v>0</v>
      </c>
      <c r="M14" s="231">
        <v>0</v>
      </c>
      <c r="N14" s="63"/>
      <c r="O14" s="63"/>
      <c r="P14" s="63"/>
      <c r="Q14" s="63"/>
      <c r="R14" s="63"/>
      <c r="S14" s="63"/>
      <c r="T14" s="63"/>
      <c r="U14" s="63"/>
    </row>
    <row r="15" spans="1:21" s="64" customFormat="1" ht="17.100000000000001" customHeight="1">
      <c r="A15" s="174"/>
      <c r="B15" s="174"/>
      <c r="C15" s="66"/>
      <c r="D15" s="65" t="s">
        <v>101</v>
      </c>
      <c r="E15" s="231">
        <v>0</v>
      </c>
      <c r="F15" s="231">
        <v>0</v>
      </c>
      <c r="G15" s="231">
        <v>0</v>
      </c>
      <c r="H15" s="232">
        <v>0</v>
      </c>
      <c r="I15" s="234">
        <v>0</v>
      </c>
      <c r="J15" s="235">
        <v>0</v>
      </c>
      <c r="K15" s="235">
        <v>0</v>
      </c>
      <c r="L15" s="235">
        <v>0</v>
      </c>
      <c r="M15" s="231">
        <v>0</v>
      </c>
      <c r="N15" s="63"/>
      <c r="O15" s="63"/>
      <c r="P15" s="63"/>
      <c r="Q15" s="63"/>
      <c r="R15" s="63"/>
      <c r="S15" s="63"/>
      <c r="T15" s="63"/>
      <c r="U15" s="63"/>
    </row>
    <row r="16" spans="1:21" s="64" customFormat="1" ht="17.100000000000001" customHeight="1">
      <c r="A16" s="175"/>
      <c r="B16" s="176"/>
      <c r="C16" s="66"/>
      <c r="D16" s="65" t="s">
        <v>134</v>
      </c>
      <c r="E16" s="231">
        <v>18.47</v>
      </c>
      <c r="F16" s="231">
        <v>0</v>
      </c>
      <c r="G16" s="231">
        <v>0</v>
      </c>
      <c r="H16" s="232">
        <v>18.47</v>
      </c>
      <c r="I16" s="234">
        <v>18.47</v>
      </c>
      <c r="J16" s="235">
        <v>0</v>
      </c>
      <c r="K16" s="235">
        <v>0</v>
      </c>
      <c r="L16" s="235">
        <v>0</v>
      </c>
      <c r="M16" s="231">
        <v>0</v>
      </c>
      <c r="N16" s="63"/>
      <c r="O16" s="63"/>
      <c r="P16" s="63"/>
      <c r="Q16" s="63"/>
      <c r="R16" s="63"/>
      <c r="S16" s="63"/>
      <c r="T16" s="63"/>
      <c r="U16" s="63"/>
    </row>
    <row r="17" spans="1:21" s="64" customFormat="1" ht="17.100000000000001" customHeight="1">
      <c r="A17" s="67"/>
      <c r="B17" s="68"/>
      <c r="C17" s="66"/>
      <c r="D17" s="62" t="s">
        <v>102</v>
      </c>
      <c r="E17" s="231">
        <v>0</v>
      </c>
      <c r="F17" s="231">
        <v>0</v>
      </c>
      <c r="G17" s="231">
        <v>0</v>
      </c>
      <c r="H17" s="232">
        <v>0</v>
      </c>
      <c r="I17" s="234">
        <v>0</v>
      </c>
      <c r="J17" s="235">
        <v>0</v>
      </c>
      <c r="K17" s="235">
        <v>0</v>
      </c>
      <c r="L17" s="235">
        <v>0</v>
      </c>
      <c r="M17" s="231">
        <v>0</v>
      </c>
      <c r="N17" s="63"/>
      <c r="O17" s="63"/>
      <c r="P17" s="63"/>
      <c r="Q17" s="63"/>
      <c r="R17" s="63"/>
      <c r="S17" s="63"/>
      <c r="T17" s="63"/>
      <c r="U17" s="63"/>
    </row>
    <row r="18" spans="1:21" s="64" customFormat="1" ht="17.100000000000001" customHeight="1">
      <c r="A18" s="175"/>
      <c r="B18" s="176"/>
      <c r="C18" s="66"/>
      <c r="D18" s="62" t="s">
        <v>103</v>
      </c>
      <c r="E18" s="231">
        <v>0</v>
      </c>
      <c r="F18" s="231">
        <v>0</v>
      </c>
      <c r="G18" s="231">
        <v>0</v>
      </c>
      <c r="H18" s="232">
        <v>0</v>
      </c>
      <c r="I18" s="234">
        <v>0</v>
      </c>
      <c r="J18" s="235">
        <v>0</v>
      </c>
      <c r="K18" s="235">
        <v>0</v>
      </c>
      <c r="L18" s="235">
        <v>0</v>
      </c>
      <c r="M18" s="231">
        <v>0</v>
      </c>
      <c r="N18" s="63"/>
      <c r="O18" s="63"/>
      <c r="P18" s="63"/>
      <c r="Q18" s="63"/>
      <c r="R18" s="63"/>
      <c r="S18" s="63"/>
      <c r="T18" s="63"/>
      <c r="U18" s="63"/>
    </row>
    <row r="19" spans="1:21" s="64" customFormat="1" ht="17.100000000000001" customHeight="1">
      <c r="A19" s="177"/>
      <c r="B19" s="178"/>
      <c r="C19" s="66"/>
      <c r="D19" s="65" t="s">
        <v>104</v>
      </c>
      <c r="E19" s="231">
        <v>0</v>
      </c>
      <c r="F19" s="231">
        <v>0</v>
      </c>
      <c r="G19" s="231">
        <v>0</v>
      </c>
      <c r="H19" s="232">
        <v>0</v>
      </c>
      <c r="I19" s="69">
        <v>0</v>
      </c>
      <c r="J19" s="231">
        <v>0</v>
      </c>
      <c r="K19" s="231">
        <v>0</v>
      </c>
      <c r="L19" s="231">
        <v>0</v>
      </c>
      <c r="M19" s="231">
        <v>0</v>
      </c>
      <c r="N19" s="63"/>
      <c r="O19" s="63"/>
      <c r="P19" s="63"/>
      <c r="Q19" s="63"/>
      <c r="R19" s="63"/>
      <c r="S19" s="63"/>
      <c r="T19" s="63"/>
      <c r="U19" s="63"/>
    </row>
    <row r="20" spans="1:21" s="64" customFormat="1" ht="17.100000000000001" customHeight="1">
      <c r="A20" s="175"/>
      <c r="B20" s="176"/>
      <c r="C20" s="66"/>
      <c r="D20" s="65" t="s">
        <v>105</v>
      </c>
      <c r="E20" s="231">
        <v>0</v>
      </c>
      <c r="F20" s="231">
        <v>0</v>
      </c>
      <c r="G20" s="231">
        <v>0</v>
      </c>
      <c r="H20" s="232">
        <v>0</v>
      </c>
      <c r="I20" s="69">
        <v>0</v>
      </c>
      <c r="J20" s="231">
        <v>0</v>
      </c>
      <c r="K20" s="231">
        <v>0</v>
      </c>
      <c r="L20" s="231">
        <v>0</v>
      </c>
      <c r="M20" s="231">
        <v>0</v>
      </c>
      <c r="N20" s="63"/>
      <c r="O20" s="63"/>
      <c r="P20" s="63"/>
      <c r="Q20" s="63"/>
      <c r="R20" s="63"/>
      <c r="S20" s="63"/>
      <c r="T20" s="63"/>
      <c r="U20" s="63"/>
    </row>
    <row r="21" spans="1:21" s="64" customFormat="1" ht="17.100000000000001" customHeight="1">
      <c r="A21" s="175"/>
      <c r="B21" s="176"/>
      <c r="C21" s="66"/>
      <c r="D21" s="65" t="s">
        <v>135</v>
      </c>
      <c r="E21" s="231">
        <v>0</v>
      </c>
      <c r="F21" s="231">
        <v>0</v>
      </c>
      <c r="G21" s="231">
        <v>0</v>
      </c>
      <c r="H21" s="232">
        <v>0</v>
      </c>
      <c r="I21" s="69">
        <v>0</v>
      </c>
      <c r="J21" s="231">
        <v>0</v>
      </c>
      <c r="K21" s="231">
        <v>0</v>
      </c>
      <c r="L21" s="231">
        <v>0</v>
      </c>
      <c r="M21" s="231">
        <v>0</v>
      </c>
      <c r="N21" s="63"/>
      <c r="O21" s="63"/>
      <c r="P21" s="63"/>
      <c r="Q21" s="63"/>
      <c r="R21" s="63"/>
      <c r="S21" s="63"/>
      <c r="T21" s="63"/>
      <c r="U21" s="63"/>
    </row>
    <row r="22" spans="1:21" s="64" customFormat="1" ht="17.100000000000001" customHeight="1">
      <c r="A22" s="179"/>
      <c r="B22" s="179"/>
      <c r="C22" s="69"/>
      <c r="D22" s="65" t="s">
        <v>136</v>
      </c>
      <c r="E22" s="231">
        <v>0</v>
      </c>
      <c r="F22" s="231">
        <v>0</v>
      </c>
      <c r="G22" s="231">
        <v>0</v>
      </c>
      <c r="H22" s="232">
        <v>0</v>
      </c>
      <c r="I22" s="69">
        <v>0</v>
      </c>
      <c r="J22" s="231">
        <v>0</v>
      </c>
      <c r="K22" s="231">
        <v>0</v>
      </c>
      <c r="L22" s="231">
        <v>0</v>
      </c>
      <c r="M22" s="231">
        <v>0</v>
      </c>
      <c r="N22" s="63"/>
      <c r="O22" s="63"/>
      <c r="P22" s="63"/>
      <c r="Q22" s="63"/>
      <c r="R22" s="63"/>
      <c r="S22" s="63"/>
      <c r="T22" s="63"/>
      <c r="U22" s="63"/>
    </row>
    <row r="23" spans="1:21" s="64" customFormat="1" ht="17.100000000000001" customHeight="1">
      <c r="A23" s="70"/>
      <c r="B23" s="71"/>
      <c r="C23" s="69"/>
      <c r="D23" s="65" t="s">
        <v>106</v>
      </c>
      <c r="E23" s="231">
        <v>0</v>
      </c>
      <c r="F23" s="231">
        <v>0</v>
      </c>
      <c r="G23" s="231">
        <v>0</v>
      </c>
      <c r="H23" s="232">
        <v>0</v>
      </c>
      <c r="I23" s="69">
        <v>0</v>
      </c>
      <c r="J23" s="231">
        <v>0</v>
      </c>
      <c r="K23" s="231">
        <v>0</v>
      </c>
      <c r="L23" s="231">
        <v>0</v>
      </c>
      <c r="M23" s="231">
        <v>0</v>
      </c>
      <c r="N23" s="63"/>
      <c r="O23" s="63"/>
      <c r="P23" s="63"/>
      <c r="Q23" s="63"/>
      <c r="R23" s="63"/>
      <c r="S23" s="63"/>
      <c r="T23" s="63"/>
      <c r="U23" s="63"/>
    </row>
    <row r="24" spans="1:21" s="64" customFormat="1" ht="17.100000000000001" customHeight="1">
      <c r="A24" s="70"/>
      <c r="B24" s="71"/>
      <c r="C24" s="69"/>
      <c r="D24" s="65" t="s">
        <v>107</v>
      </c>
      <c r="E24" s="231">
        <v>0</v>
      </c>
      <c r="F24" s="231">
        <v>0</v>
      </c>
      <c r="G24" s="231">
        <v>0</v>
      </c>
      <c r="H24" s="232">
        <v>0</v>
      </c>
      <c r="I24" s="69">
        <v>0</v>
      </c>
      <c r="J24" s="231">
        <v>0</v>
      </c>
      <c r="K24" s="231">
        <v>0</v>
      </c>
      <c r="L24" s="231">
        <v>0</v>
      </c>
      <c r="M24" s="231">
        <v>0</v>
      </c>
      <c r="N24" s="63"/>
      <c r="O24" s="63"/>
      <c r="P24" s="63"/>
      <c r="Q24" s="63"/>
      <c r="R24" s="63"/>
      <c r="S24" s="63"/>
      <c r="T24" s="63"/>
      <c r="U24" s="63"/>
    </row>
    <row r="25" spans="1:21" s="64" customFormat="1" ht="17.100000000000001" customHeight="1">
      <c r="A25" s="70"/>
      <c r="B25" s="71"/>
      <c r="C25" s="69"/>
      <c r="D25" s="65" t="s">
        <v>137</v>
      </c>
      <c r="E25" s="231">
        <v>0</v>
      </c>
      <c r="F25" s="231">
        <v>0</v>
      </c>
      <c r="G25" s="231">
        <v>0</v>
      </c>
      <c r="H25" s="232">
        <v>0</v>
      </c>
      <c r="I25" s="69">
        <v>0</v>
      </c>
      <c r="J25" s="231">
        <v>0</v>
      </c>
      <c r="K25" s="231">
        <v>0</v>
      </c>
      <c r="L25" s="231">
        <v>0</v>
      </c>
      <c r="M25" s="231">
        <v>0</v>
      </c>
      <c r="N25" s="63"/>
      <c r="O25" s="63"/>
      <c r="P25" s="63"/>
      <c r="Q25" s="63"/>
      <c r="R25" s="63"/>
      <c r="S25" s="63"/>
      <c r="T25" s="63"/>
      <c r="U25" s="63"/>
    </row>
    <row r="26" spans="1:21" s="64" customFormat="1" ht="17.100000000000001" customHeight="1">
      <c r="A26" s="70"/>
      <c r="B26" s="71"/>
      <c r="C26" s="69"/>
      <c r="D26" s="65" t="s">
        <v>108</v>
      </c>
      <c r="E26" s="231">
        <v>0</v>
      </c>
      <c r="F26" s="231">
        <v>0</v>
      </c>
      <c r="G26" s="231">
        <v>0</v>
      </c>
      <c r="H26" s="232">
        <v>0</v>
      </c>
      <c r="I26" s="69">
        <v>0</v>
      </c>
      <c r="J26" s="231">
        <v>0</v>
      </c>
      <c r="K26" s="231">
        <v>0</v>
      </c>
      <c r="L26" s="231">
        <v>0</v>
      </c>
      <c r="M26" s="231">
        <v>0</v>
      </c>
      <c r="N26" s="63"/>
      <c r="O26" s="63"/>
      <c r="P26" s="63"/>
      <c r="Q26" s="63"/>
      <c r="R26" s="63"/>
      <c r="S26" s="63"/>
      <c r="T26" s="63"/>
      <c r="U26" s="63"/>
    </row>
    <row r="27" spans="1:21" s="64" customFormat="1" ht="17.100000000000001" customHeight="1">
      <c r="A27" s="70"/>
      <c r="B27" s="71"/>
      <c r="C27" s="69"/>
      <c r="D27" s="65" t="s">
        <v>109</v>
      </c>
      <c r="E27" s="231">
        <v>0</v>
      </c>
      <c r="F27" s="231">
        <v>0</v>
      </c>
      <c r="G27" s="231">
        <v>0</v>
      </c>
      <c r="H27" s="232">
        <v>0</v>
      </c>
      <c r="I27" s="69">
        <v>0</v>
      </c>
      <c r="J27" s="231">
        <v>0</v>
      </c>
      <c r="K27" s="231">
        <v>0</v>
      </c>
      <c r="L27" s="231">
        <v>0</v>
      </c>
      <c r="M27" s="231">
        <v>0</v>
      </c>
      <c r="N27" s="63"/>
      <c r="O27" s="63"/>
      <c r="P27" s="63"/>
      <c r="Q27" s="63"/>
      <c r="R27" s="63"/>
      <c r="S27" s="63"/>
      <c r="T27" s="63"/>
      <c r="U27" s="63"/>
    </row>
    <row r="28" spans="1:21" s="64" customFormat="1" ht="17.100000000000001" customHeight="1">
      <c r="A28" s="70"/>
      <c r="B28" s="71"/>
      <c r="C28" s="69"/>
      <c r="D28" s="65" t="s">
        <v>110</v>
      </c>
      <c r="E28" s="231">
        <v>0</v>
      </c>
      <c r="F28" s="231">
        <v>0</v>
      </c>
      <c r="G28" s="231">
        <v>0</v>
      </c>
      <c r="H28" s="232">
        <v>0</v>
      </c>
      <c r="I28" s="69">
        <v>0</v>
      </c>
      <c r="J28" s="231">
        <v>0</v>
      </c>
      <c r="K28" s="231">
        <v>0</v>
      </c>
      <c r="L28" s="231">
        <v>0</v>
      </c>
      <c r="M28" s="231">
        <v>0</v>
      </c>
      <c r="N28" s="63"/>
      <c r="O28" s="63"/>
      <c r="P28" s="63"/>
      <c r="Q28" s="63"/>
      <c r="R28" s="63"/>
      <c r="S28" s="63"/>
      <c r="T28" s="63"/>
      <c r="U28" s="63"/>
    </row>
    <row r="29" spans="1:21" s="64" customFormat="1" ht="17.100000000000001" customHeight="1">
      <c r="A29" s="70"/>
      <c r="B29" s="71"/>
      <c r="C29" s="69"/>
      <c r="D29" s="65" t="s">
        <v>138</v>
      </c>
      <c r="E29" s="69">
        <v>0</v>
      </c>
      <c r="F29" s="69">
        <v>0</v>
      </c>
      <c r="G29" s="69">
        <v>0</v>
      </c>
      <c r="H29" s="232">
        <v>0</v>
      </c>
      <c r="I29" s="69">
        <v>0</v>
      </c>
      <c r="J29" s="69">
        <v>0</v>
      </c>
      <c r="K29" s="69">
        <v>0</v>
      </c>
      <c r="L29" s="69">
        <v>0</v>
      </c>
      <c r="M29" s="69">
        <v>0</v>
      </c>
      <c r="N29" s="63"/>
      <c r="O29" s="63"/>
      <c r="P29" s="63"/>
      <c r="Q29" s="63"/>
      <c r="R29" s="63"/>
      <c r="S29" s="63"/>
      <c r="T29" s="63"/>
      <c r="U29" s="63"/>
    </row>
    <row r="30" spans="1:21" s="64" customFormat="1" ht="17.100000000000001" customHeight="1">
      <c r="A30" s="70"/>
      <c r="B30" s="71"/>
      <c r="C30" s="69"/>
      <c r="D30" s="65" t="s">
        <v>111</v>
      </c>
      <c r="E30" s="231">
        <v>0</v>
      </c>
      <c r="F30" s="231">
        <v>0</v>
      </c>
      <c r="G30" s="231">
        <v>0</v>
      </c>
      <c r="H30" s="232">
        <v>0</v>
      </c>
      <c r="I30" s="69">
        <v>0</v>
      </c>
      <c r="J30" s="231">
        <v>0</v>
      </c>
      <c r="K30" s="231">
        <v>0</v>
      </c>
      <c r="L30" s="231">
        <v>0</v>
      </c>
      <c r="M30" s="231">
        <v>0</v>
      </c>
      <c r="N30" s="63"/>
      <c r="O30" s="63"/>
      <c r="P30" s="63"/>
      <c r="Q30" s="63"/>
      <c r="R30" s="63"/>
      <c r="S30" s="63"/>
      <c r="T30" s="63"/>
      <c r="U30" s="63"/>
    </row>
    <row r="31" spans="1:21" s="64" customFormat="1" ht="17.100000000000001" customHeight="1">
      <c r="A31" s="70"/>
      <c r="B31" s="71"/>
      <c r="C31" s="69"/>
      <c r="D31" s="65" t="s">
        <v>112</v>
      </c>
      <c r="E31" s="231">
        <v>0</v>
      </c>
      <c r="F31" s="231">
        <v>0</v>
      </c>
      <c r="G31" s="231">
        <v>0</v>
      </c>
      <c r="H31" s="232">
        <v>0</v>
      </c>
      <c r="I31" s="69">
        <v>0</v>
      </c>
      <c r="J31" s="231">
        <v>0</v>
      </c>
      <c r="K31" s="231">
        <v>0</v>
      </c>
      <c r="L31" s="231">
        <v>0</v>
      </c>
      <c r="M31" s="231">
        <v>0</v>
      </c>
      <c r="N31" s="63"/>
      <c r="O31" s="63"/>
      <c r="P31" s="63"/>
      <c r="Q31" s="63"/>
      <c r="R31" s="63"/>
      <c r="S31" s="63"/>
      <c r="T31" s="63"/>
      <c r="U31" s="63"/>
    </row>
    <row r="32" spans="1:21" s="64" customFormat="1" ht="17.100000000000001" customHeight="1">
      <c r="A32" s="155" t="s">
        <v>9</v>
      </c>
      <c r="B32" s="156"/>
      <c r="C32" s="230">
        <v>645.36</v>
      </c>
      <c r="D32" s="65" t="s">
        <v>113</v>
      </c>
      <c r="E32" s="231">
        <v>0</v>
      </c>
      <c r="F32" s="231">
        <v>0</v>
      </c>
      <c r="G32" s="231">
        <v>0</v>
      </c>
      <c r="H32" s="232">
        <v>0</v>
      </c>
      <c r="I32" s="69">
        <v>0</v>
      </c>
      <c r="J32" s="231">
        <v>0</v>
      </c>
      <c r="K32" s="231">
        <v>0</v>
      </c>
      <c r="L32" s="231">
        <v>0</v>
      </c>
      <c r="M32" s="231">
        <v>0</v>
      </c>
      <c r="N32" s="63"/>
      <c r="O32" s="63"/>
      <c r="P32" s="63"/>
      <c r="Q32" s="63"/>
      <c r="R32" s="63"/>
      <c r="S32" s="63"/>
      <c r="T32" s="63"/>
      <c r="U32" s="63"/>
    </row>
    <row r="33" spans="1:21" s="64" customFormat="1" ht="17.100000000000001" customHeight="1">
      <c r="A33" s="180" t="s">
        <v>139</v>
      </c>
      <c r="B33" s="181"/>
      <c r="C33" s="233">
        <v>0</v>
      </c>
      <c r="D33" s="65" t="s">
        <v>114</v>
      </c>
      <c r="E33" s="231">
        <v>0</v>
      </c>
      <c r="F33" s="231">
        <v>0</v>
      </c>
      <c r="G33" s="231">
        <v>0</v>
      </c>
      <c r="H33" s="232">
        <v>0</v>
      </c>
      <c r="I33" s="69">
        <v>0</v>
      </c>
      <c r="J33" s="231">
        <v>0</v>
      </c>
      <c r="K33" s="231">
        <v>0</v>
      </c>
      <c r="L33" s="231">
        <v>0</v>
      </c>
      <c r="M33" s="231">
        <v>0</v>
      </c>
      <c r="N33" s="63"/>
      <c r="O33" s="63"/>
      <c r="P33" s="63"/>
      <c r="Q33" s="63"/>
      <c r="R33" s="63"/>
      <c r="S33" s="63"/>
      <c r="T33" s="63"/>
      <c r="U33" s="63"/>
    </row>
    <row r="34" spans="1:21" s="64" customFormat="1" ht="17.100000000000001" customHeight="1">
      <c r="A34" s="180" t="s">
        <v>140</v>
      </c>
      <c r="B34" s="181"/>
      <c r="C34" s="237">
        <v>0</v>
      </c>
      <c r="D34" s="65" t="s">
        <v>115</v>
      </c>
      <c r="E34" s="231">
        <v>0</v>
      </c>
      <c r="F34" s="231">
        <v>0</v>
      </c>
      <c r="G34" s="231">
        <v>0</v>
      </c>
      <c r="H34" s="232">
        <v>0</v>
      </c>
      <c r="I34" s="69">
        <v>0</v>
      </c>
      <c r="J34" s="231">
        <v>0</v>
      </c>
      <c r="K34" s="231">
        <v>0</v>
      </c>
      <c r="L34" s="231">
        <v>0</v>
      </c>
      <c r="M34" s="231">
        <v>0</v>
      </c>
      <c r="N34" s="63"/>
      <c r="O34" s="63"/>
      <c r="P34" s="63"/>
      <c r="Q34" s="63"/>
      <c r="R34" s="63"/>
      <c r="S34" s="63"/>
      <c r="T34" s="63"/>
      <c r="U34" s="63"/>
    </row>
    <row r="35" spans="1:21" s="64" customFormat="1" ht="17.100000000000001" customHeight="1">
      <c r="A35" s="180" t="s">
        <v>141</v>
      </c>
      <c r="B35" s="181"/>
      <c r="C35" s="237">
        <v>0</v>
      </c>
      <c r="D35" s="65" t="s">
        <v>116</v>
      </c>
      <c r="E35" s="231">
        <v>0</v>
      </c>
      <c r="F35" s="231">
        <v>0</v>
      </c>
      <c r="G35" s="231">
        <v>0</v>
      </c>
      <c r="H35" s="232">
        <v>0</v>
      </c>
      <c r="I35" s="69">
        <v>0</v>
      </c>
      <c r="J35" s="231">
        <v>0</v>
      </c>
      <c r="K35" s="231">
        <v>0</v>
      </c>
      <c r="L35" s="231">
        <v>0</v>
      </c>
      <c r="M35" s="231">
        <v>0</v>
      </c>
      <c r="N35" s="63"/>
      <c r="O35" s="63"/>
      <c r="P35" s="63"/>
      <c r="Q35" s="63"/>
      <c r="R35" s="63"/>
      <c r="S35" s="63"/>
      <c r="T35" s="63"/>
      <c r="U35" s="63"/>
    </row>
    <row r="36" spans="1:21" s="64" customFormat="1" ht="17.100000000000001" customHeight="1">
      <c r="A36" s="143" t="s">
        <v>117</v>
      </c>
      <c r="B36" s="145"/>
      <c r="C36" s="237">
        <v>645.36</v>
      </c>
      <c r="D36" s="72" t="s">
        <v>118</v>
      </c>
      <c r="E36" s="69">
        <v>645.36</v>
      </c>
      <c r="F36" s="69">
        <v>0</v>
      </c>
      <c r="G36" s="69">
        <v>0</v>
      </c>
      <c r="H36" s="232">
        <v>645.36</v>
      </c>
      <c r="I36" s="69">
        <v>645.36</v>
      </c>
      <c r="J36" s="69">
        <v>0</v>
      </c>
      <c r="K36" s="69">
        <v>0</v>
      </c>
      <c r="L36" s="69">
        <v>0</v>
      </c>
      <c r="M36" s="69">
        <v>0</v>
      </c>
      <c r="N36" s="63"/>
      <c r="O36" s="63"/>
      <c r="P36" s="63"/>
      <c r="Q36" s="63"/>
      <c r="R36" s="63"/>
      <c r="S36" s="63"/>
      <c r="T36" s="63"/>
      <c r="U36" s="63"/>
    </row>
    <row r="37" spans="1:21" s="57" customFormat="1" ht="14.25">
      <c r="A37" s="73"/>
      <c r="B37" s="73"/>
      <c r="D37" s="47"/>
    </row>
    <row r="38" spans="1:21" s="57" customFormat="1" ht="14.25">
      <c r="A38" s="73"/>
      <c r="B38" s="73"/>
    </row>
    <row r="39" spans="1:21" s="57" customFormat="1" ht="14.25">
      <c r="A39" s="73"/>
      <c r="B39" s="73"/>
    </row>
    <row r="40" spans="1:21" s="57" customFormat="1" ht="14.25">
      <c r="A40" s="73"/>
      <c r="B40" s="73"/>
    </row>
    <row r="41" spans="1:21" s="57" customFormat="1" ht="14.25">
      <c r="A41" s="73"/>
      <c r="B41" s="73"/>
    </row>
    <row r="42" spans="1:21" s="57" customFormat="1" ht="14.25">
      <c r="A42" s="73"/>
      <c r="B42" s="73"/>
    </row>
    <row r="43" spans="1:21" s="57" customFormat="1" ht="14.25">
      <c r="A43" s="73"/>
      <c r="B43" s="73"/>
    </row>
  </sheetData>
  <sheetProtection formatCells="0" formatColumns="0" formatRows="0"/>
  <mergeCells count="35">
    <mergeCell ref="A36:B36"/>
    <mergeCell ref="A32:B32"/>
    <mergeCell ref="A33:B33"/>
    <mergeCell ref="A34:B34"/>
    <mergeCell ref="A35:B35"/>
    <mergeCell ref="A16:B16"/>
    <mergeCell ref="A18:B18"/>
    <mergeCell ref="A19:B19"/>
    <mergeCell ref="A20:B20"/>
    <mergeCell ref="A21:B21"/>
    <mergeCell ref="A22:B22"/>
    <mergeCell ref="A10:B10"/>
    <mergeCell ref="A11:B11"/>
    <mergeCell ref="A12:B12"/>
    <mergeCell ref="A13:B13"/>
    <mergeCell ref="A14:B14"/>
    <mergeCell ref="A15:B15"/>
    <mergeCell ref="M5:M6"/>
    <mergeCell ref="A7:B7"/>
    <mergeCell ref="A8:B8"/>
    <mergeCell ref="A9:B9"/>
    <mergeCell ref="H5:I5"/>
    <mergeCell ref="J5:J6"/>
    <mergeCell ref="K5:K6"/>
    <mergeCell ref="L5:L6"/>
    <mergeCell ref="A2:C2"/>
    <mergeCell ref="A1:M1"/>
    <mergeCell ref="A3:C3"/>
    <mergeCell ref="A4:B6"/>
    <mergeCell ref="C4:C6"/>
    <mergeCell ref="D4:D6"/>
    <mergeCell ref="E4:E6"/>
    <mergeCell ref="F4:G4"/>
    <mergeCell ref="F5:F6"/>
    <mergeCell ref="G5:G6"/>
  </mergeCells>
  <phoneticPr fontId="2" type="noConversion"/>
  <printOptions horizontalCentered="1"/>
  <pageMargins left="0.39" right="0.39" top="0.98" bottom="0.79" header="0.51" footer="0.51"/>
  <pageSetup paperSize="9" scale="70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showZeros="0" workbookViewId="0">
      <selection sqref="A1:K1"/>
    </sheetView>
  </sheetViews>
  <sheetFormatPr defaultColWidth="7" defaultRowHeight="11.25"/>
  <cols>
    <col min="1" max="1" width="5.125" style="37" customWidth="1"/>
    <col min="2" max="3" width="4.125" style="37" customWidth="1"/>
    <col min="4" max="4" width="33.375" style="37" customWidth="1"/>
    <col min="5" max="5" width="13.375" style="37" customWidth="1"/>
    <col min="6" max="9" width="12.625" style="37" customWidth="1"/>
    <col min="10" max="10" width="12.75" style="37" customWidth="1"/>
    <col min="11" max="11" width="12.125" style="37" customWidth="1"/>
    <col min="12" max="16384" width="7" style="37"/>
  </cols>
  <sheetData>
    <row r="1" spans="1:11" ht="42" customHeight="1">
      <c r="A1" s="131" t="s">
        <v>142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15.75" customHeight="1">
      <c r="A2" s="229" t="s">
        <v>257</v>
      </c>
      <c r="B2" s="126"/>
      <c r="C2" s="126"/>
      <c r="D2" s="126"/>
      <c r="E2" s="38"/>
      <c r="F2" s="39"/>
      <c r="G2" s="39"/>
      <c r="H2" s="39"/>
      <c r="I2" s="39"/>
      <c r="J2" s="39"/>
      <c r="K2" s="40" t="s">
        <v>61</v>
      </c>
    </row>
    <row r="3" spans="1:11" s="77" customFormat="1" ht="16.5" customHeight="1">
      <c r="A3" s="187" t="s">
        <v>143</v>
      </c>
      <c r="B3" s="188"/>
      <c r="C3" s="189"/>
      <c r="D3" s="191" t="s">
        <v>60</v>
      </c>
      <c r="E3" s="186" t="s">
        <v>43</v>
      </c>
      <c r="F3" s="190">
        <v>2020</v>
      </c>
      <c r="G3" s="190"/>
      <c r="H3" s="190"/>
      <c r="I3" s="190"/>
      <c r="J3" s="190"/>
      <c r="K3" s="190"/>
    </row>
    <row r="4" spans="1:11" s="77" customFormat="1" ht="14.25" customHeight="1">
      <c r="A4" s="194" t="s">
        <v>52</v>
      </c>
      <c r="B4" s="185" t="s">
        <v>53</v>
      </c>
      <c r="C4" s="185" t="s">
        <v>54</v>
      </c>
      <c r="D4" s="192"/>
      <c r="E4" s="186"/>
      <c r="F4" s="195" t="s">
        <v>75</v>
      </c>
      <c r="G4" s="195"/>
      <c r="H4" s="195"/>
      <c r="I4" s="182" t="s">
        <v>76</v>
      </c>
      <c r="J4" s="183"/>
      <c r="K4" s="184"/>
    </row>
    <row r="5" spans="1:11" s="77" customFormat="1" ht="37.5" customHeight="1">
      <c r="A5" s="194"/>
      <c r="B5" s="185"/>
      <c r="C5" s="185"/>
      <c r="D5" s="193"/>
      <c r="E5" s="186"/>
      <c r="F5" s="75" t="s">
        <v>77</v>
      </c>
      <c r="G5" s="75" t="s">
        <v>78</v>
      </c>
      <c r="H5" s="75" t="s">
        <v>79</v>
      </c>
      <c r="I5" s="75" t="s">
        <v>77</v>
      </c>
      <c r="J5" s="75" t="s">
        <v>81</v>
      </c>
      <c r="K5" s="75" t="s">
        <v>82</v>
      </c>
    </row>
    <row r="6" spans="1:11" s="77" customFormat="1" ht="20.100000000000001" customHeight="1">
      <c r="A6" s="79" t="s">
        <v>83</v>
      </c>
      <c r="B6" s="78" t="s">
        <v>59</v>
      </c>
      <c r="C6" s="78" t="s">
        <v>59</v>
      </c>
      <c r="D6" s="78" t="s">
        <v>83</v>
      </c>
      <c r="E6" s="76">
        <v>1</v>
      </c>
      <c r="F6" s="76">
        <v>2</v>
      </c>
      <c r="G6" s="76">
        <v>3</v>
      </c>
      <c r="H6" s="76">
        <v>4</v>
      </c>
      <c r="I6" s="76">
        <v>5</v>
      </c>
      <c r="J6" s="76">
        <v>6</v>
      </c>
      <c r="K6" s="76">
        <v>7</v>
      </c>
    </row>
    <row r="7" spans="1:11" s="242" customFormat="1" ht="20.100000000000001" customHeight="1">
      <c r="A7" s="239"/>
      <c r="B7" s="240"/>
      <c r="C7" s="240"/>
      <c r="D7" s="240" t="s">
        <v>47</v>
      </c>
      <c r="E7" s="241">
        <f>E8+E26+E30</f>
        <v>645.36000000000013</v>
      </c>
      <c r="F7" s="241">
        <f>F8+F26+F30</f>
        <v>607.36000000000013</v>
      </c>
      <c r="G7" s="241">
        <f>G8+G26+G30</f>
        <v>601.48000000000013</v>
      </c>
      <c r="H7" s="241">
        <f>H8+H26+H30</f>
        <v>5.88</v>
      </c>
      <c r="I7" s="241">
        <f>I8+I26+I30</f>
        <v>38</v>
      </c>
      <c r="J7" s="241">
        <f>J8+J26+J30</f>
        <v>38</v>
      </c>
      <c r="K7" s="241">
        <f>K8+K26+K30</f>
        <v>0</v>
      </c>
    </row>
    <row r="8" spans="1:11" s="46" customFormat="1" ht="20.100000000000001" customHeight="1">
      <c r="A8" s="239" t="s">
        <v>216</v>
      </c>
      <c r="B8" s="240"/>
      <c r="C8" s="240"/>
      <c r="D8" s="240" t="s">
        <v>213</v>
      </c>
      <c r="E8" s="241">
        <f>E9</f>
        <v>585.06000000000006</v>
      </c>
      <c r="F8" s="241">
        <f>F9</f>
        <v>547.06000000000006</v>
      </c>
      <c r="G8" s="241">
        <f>G9</f>
        <v>541.18000000000006</v>
      </c>
      <c r="H8" s="241">
        <f>H9</f>
        <v>5.88</v>
      </c>
      <c r="I8" s="241">
        <f>I9</f>
        <v>38</v>
      </c>
      <c r="J8" s="241">
        <f>J9</f>
        <v>38</v>
      </c>
      <c r="K8" s="241">
        <f>K9</f>
        <v>0</v>
      </c>
    </row>
    <row r="9" spans="1:11" s="46" customFormat="1" ht="20.100000000000001" customHeight="1">
      <c r="A9" s="239"/>
      <c r="B9" s="240" t="s">
        <v>217</v>
      </c>
      <c r="C9" s="240"/>
      <c r="D9" s="240" t="s">
        <v>214</v>
      </c>
      <c r="E9" s="241">
        <f>E10</f>
        <v>585.06000000000006</v>
      </c>
      <c r="F9" s="241">
        <f>F10</f>
        <v>547.06000000000006</v>
      </c>
      <c r="G9" s="241">
        <f>G10</f>
        <v>541.18000000000006</v>
      </c>
      <c r="H9" s="241">
        <f>H10</f>
        <v>5.88</v>
      </c>
      <c r="I9" s="241">
        <f>I10</f>
        <v>38</v>
      </c>
      <c r="J9" s="241">
        <f>J10</f>
        <v>38</v>
      </c>
      <c r="K9" s="241">
        <f>K10</f>
        <v>0</v>
      </c>
    </row>
    <row r="10" spans="1:11" s="46" customFormat="1" ht="20.100000000000001" customHeight="1">
      <c r="A10" s="239"/>
      <c r="B10" s="240"/>
      <c r="C10" s="240" t="s">
        <v>218</v>
      </c>
      <c r="D10" s="240" t="s">
        <v>215</v>
      </c>
      <c r="E10" s="241">
        <f>SUM(E11:E25)</f>
        <v>585.06000000000006</v>
      </c>
      <c r="F10" s="241">
        <f>SUM(F11:F25)</f>
        <v>547.06000000000006</v>
      </c>
      <c r="G10" s="241">
        <f>SUM(G11:G25)</f>
        <v>541.18000000000006</v>
      </c>
      <c r="H10" s="241">
        <f>SUM(H11:H25)</f>
        <v>5.88</v>
      </c>
      <c r="I10" s="241">
        <f>SUM(I11:I25)</f>
        <v>38</v>
      </c>
      <c r="J10" s="241">
        <f>SUM(J11:J25)</f>
        <v>38</v>
      </c>
      <c r="K10" s="241">
        <f>SUM(K11:K25)</f>
        <v>0</v>
      </c>
    </row>
    <row r="11" spans="1:11" s="46" customFormat="1" ht="20.100000000000001" customHeight="1">
      <c r="A11" s="239" t="s">
        <v>248</v>
      </c>
      <c r="B11" s="240" t="s">
        <v>249</v>
      </c>
      <c r="C11" s="240" t="s">
        <v>250</v>
      </c>
      <c r="D11" s="240" t="s">
        <v>230</v>
      </c>
      <c r="E11" s="241">
        <v>20.53</v>
      </c>
      <c r="F11" s="241">
        <v>20.53</v>
      </c>
      <c r="G11" s="241">
        <v>20.53</v>
      </c>
      <c r="H11" s="241">
        <v>0</v>
      </c>
      <c r="I11" s="241">
        <v>0</v>
      </c>
      <c r="J11" s="241">
        <v>0</v>
      </c>
      <c r="K11" s="241">
        <v>0</v>
      </c>
    </row>
    <row r="12" spans="1:11" s="46" customFormat="1" ht="20.100000000000001" customHeight="1">
      <c r="A12" s="239" t="s">
        <v>248</v>
      </c>
      <c r="B12" s="240" t="s">
        <v>249</v>
      </c>
      <c r="C12" s="240" t="s">
        <v>250</v>
      </c>
      <c r="D12" s="240" t="s">
        <v>229</v>
      </c>
      <c r="E12" s="241">
        <v>2.4500000000000002</v>
      </c>
      <c r="F12" s="241">
        <v>2.4500000000000002</v>
      </c>
      <c r="G12" s="241">
        <v>2.4500000000000002</v>
      </c>
      <c r="H12" s="241">
        <v>0</v>
      </c>
      <c r="I12" s="241">
        <v>0</v>
      </c>
      <c r="J12" s="241">
        <v>0</v>
      </c>
      <c r="K12" s="241">
        <v>0</v>
      </c>
    </row>
    <row r="13" spans="1:11" s="46" customFormat="1" ht="20.100000000000001" customHeight="1">
      <c r="A13" s="239" t="s">
        <v>248</v>
      </c>
      <c r="B13" s="240" t="s">
        <v>249</v>
      </c>
      <c r="C13" s="240" t="s">
        <v>250</v>
      </c>
      <c r="D13" s="240" t="s">
        <v>225</v>
      </c>
      <c r="E13" s="241">
        <v>1.31</v>
      </c>
      <c r="F13" s="241">
        <v>1.31</v>
      </c>
      <c r="G13" s="241">
        <v>1.31</v>
      </c>
      <c r="H13" s="241">
        <v>0</v>
      </c>
      <c r="I13" s="241">
        <v>0</v>
      </c>
      <c r="J13" s="241">
        <v>0</v>
      </c>
      <c r="K13" s="241">
        <v>0</v>
      </c>
    </row>
    <row r="14" spans="1:11" s="46" customFormat="1" ht="20.100000000000001" customHeight="1">
      <c r="A14" s="239" t="s">
        <v>248</v>
      </c>
      <c r="B14" s="240" t="s">
        <v>249</v>
      </c>
      <c r="C14" s="240" t="s">
        <v>250</v>
      </c>
      <c r="D14" s="240" t="s">
        <v>228</v>
      </c>
      <c r="E14" s="241">
        <v>2.35</v>
      </c>
      <c r="F14" s="241">
        <v>2.35</v>
      </c>
      <c r="G14" s="241">
        <v>2.35</v>
      </c>
      <c r="H14" s="241">
        <v>0</v>
      </c>
      <c r="I14" s="241">
        <v>0</v>
      </c>
      <c r="J14" s="241">
        <v>0</v>
      </c>
      <c r="K14" s="241">
        <v>0</v>
      </c>
    </row>
    <row r="15" spans="1:11" s="46" customFormat="1" ht="20.100000000000001" customHeight="1">
      <c r="A15" s="239" t="s">
        <v>248</v>
      </c>
      <c r="B15" s="240" t="s">
        <v>249</v>
      </c>
      <c r="C15" s="240" t="s">
        <v>250</v>
      </c>
      <c r="D15" s="240" t="s">
        <v>222</v>
      </c>
      <c r="E15" s="241">
        <v>15.05</v>
      </c>
      <c r="F15" s="241">
        <v>15.05</v>
      </c>
      <c r="G15" s="241">
        <v>15.05</v>
      </c>
      <c r="H15" s="241">
        <v>0</v>
      </c>
      <c r="I15" s="241">
        <v>0</v>
      </c>
      <c r="J15" s="241">
        <v>0</v>
      </c>
      <c r="K15" s="241">
        <v>0</v>
      </c>
    </row>
    <row r="16" spans="1:11" s="46" customFormat="1" ht="20.100000000000001" customHeight="1">
      <c r="A16" s="239" t="s">
        <v>248</v>
      </c>
      <c r="B16" s="240" t="s">
        <v>249</v>
      </c>
      <c r="C16" s="240" t="s">
        <v>250</v>
      </c>
      <c r="D16" s="240" t="s">
        <v>224</v>
      </c>
      <c r="E16" s="241">
        <v>0.52</v>
      </c>
      <c r="F16" s="241">
        <v>0.52</v>
      </c>
      <c r="G16" s="241">
        <v>0.52</v>
      </c>
      <c r="H16" s="241">
        <v>0</v>
      </c>
      <c r="I16" s="241">
        <v>0</v>
      </c>
      <c r="J16" s="241">
        <v>0</v>
      </c>
      <c r="K16" s="241">
        <v>0</v>
      </c>
    </row>
    <row r="17" spans="1:11" s="46" customFormat="1" ht="20.100000000000001" customHeight="1">
      <c r="A17" s="239" t="s">
        <v>248</v>
      </c>
      <c r="B17" s="240" t="s">
        <v>249</v>
      </c>
      <c r="C17" s="240" t="s">
        <v>250</v>
      </c>
      <c r="D17" s="240" t="s">
        <v>231</v>
      </c>
      <c r="E17" s="241">
        <v>5.88</v>
      </c>
      <c r="F17" s="241">
        <v>5.88</v>
      </c>
      <c r="G17" s="241">
        <v>0</v>
      </c>
      <c r="H17" s="241">
        <v>5.88</v>
      </c>
      <c r="I17" s="241">
        <v>0</v>
      </c>
      <c r="J17" s="241">
        <v>0</v>
      </c>
      <c r="K17" s="241">
        <v>0</v>
      </c>
    </row>
    <row r="18" spans="1:11" s="46" customFormat="1" ht="20.100000000000001" customHeight="1">
      <c r="A18" s="239" t="s">
        <v>248</v>
      </c>
      <c r="B18" s="240" t="s">
        <v>249</v>
      </c>
      <c r="C18" s="240" t="s">
        <v>250</v>
      </c>
      <c r="D18" s="240" t="s">
        <v>226</v>
      </c>
      <c r="E18" s="241">
        <v>7.7</v>
      </c>
      <c r="F18" s="241">
        <v>7.7</v>
      </c>
      <c r="G18" s="241">
        <v>7.7</v>
      </c>
      <c r="H18" s="241">
        <v>0</v>
      </c>
      <c r="I18" s="241">
        <v>0</v>
      </c>
      <c r="J18" s="241">
        <v>0</v>
      </c>
      <c r="K18" s="241">
        <v>0</v>
      </c>
    </row>
    <row r="19" spans="1:11" s="46" customFormat="1" ht="20.100000000000001" customHeight="1">
      <c r="A19" s="239" t="s">
        <v>248</v>
      </c>
      <c r="B19" s="240" t="s">
        <v>249</v>
      </c>
      <c r="C19" s="240" t="s">
        <v>250</v>
      </c>
      <c r="D19" s="240" t="s">
        <v>220</v>
      </c>
      <c r="E19" s="241">
        <v>39.17</v>
      </c>
      <c r="F19" s="241">
        <v>39.17</v>
      </c>
      <c r="G19" s="241">
        <v>39.17</v>
      </c>
      <c r="H19" s="241">
        <v>0</v>
      </c>
      <c r="I19" s="241">
        <v>0</v>
      </c>
      <c r="J19" s="241">
        <v>0</v>
      </c>
      <c r="K19" s="241">
        <v>0</v>
      </c>
    </row>
    <row r="20" spans="1:11" s="46" customFormat="1" ht="20.100000000000001" customHeight="1">
      <c r="A20" s="239" t="s">
        <v>248</v>
      </c>
      <c r="B20" s="240" t="s">
        <v>249</v>
      </c>
      <c r="C20" s="240" t="s">
        <v>250</v>
      </c>
      <c r="D20" s="240" t="s">
        <v>232</v>
      </c>
      <c r="E20" s="241">
        <v>10</v>
      </c>
      <c r="F20" s="241">
        <v>0</v>
      </c>
      <c r="G20" s="241">
        <v>0</v>
      </c>
      <c r="H20" s="241">
        <v>0</v>
      </c>
      <c r="I20" s="241">
        <v>10</v>
      </c>
      <c r="J20" s="241">
        <v>10</v>
      </c>
      <c r="K20" s="241">
        <v>0</v>
      </c>
    </row>
    <row r="21" spans="1:11" s="46" customFormat="1" ht="20.100000000000001" customHeight="1">
      <c r="A21" s="239" t="s">
        <v>248</v>
      </c>
      <c r="B21" s="240" t="s">
        <v>249</v>
      </c>
      <c r="C21" s="240" t="s">
        <v>250</v>
      </c>
      <c r="D21" s="240" t="s">
        <v>219</v>
      </c>
      <c r="E21" s="241">
        <v>180.55</v>
      </c>
      <c r="F21" s="241">
        <v>180.55</v>
      </c>
      <c r="G21" s="241">
        <v>180.55</v>
      </c>
      <c r="H21" s="241">
        <v>0</v>
      </c>
      <c r="I21" s="241">
        <v>0</v>
      </c>
      <c r="J21" s="241">
        <v>0</v>
      </c>
      <c r="K21" s="241">
        <v>0</v>
      </c>
    </row>
    <row r="22" spans="1:11" s="46" customFormat="1" ht="20.100000000000001" customHeight="1">
      <c r="A22" s="239" t="s">
        <v>248</v>
      </c>
      <c r="B22" s="240" t="s">
        <v>249</v>
      </c>
      <c r="C22" s="240" t="s">
        <v>250</v>
      </c>
      <c r="D22" s="240" t="s">
        <v>233</v>
      </c>
      <c r="E22" s="241">
        <v>28</v>
      </c>
      <c r="F22" s="241">
        <v>0</v>
      </c>
      <c r="G22" s="241">
        <v>0</v>
      </c>
      <c r="H22" s="241">
        <v>0</v>
      </c>
      <c r="I22" s="241">
        <v>28</v>
      </c>
      <c r="J22" s="241">
        <v>28</v>
      </c>
      <c r="K22" s="241">
        <v>0</v>
      </c>
    </row>
    <row r="23" spans="1:11" s="46" customFormat="1" ht="20.100000000000001" customHeight="1">
      <c r="A23" s="239" t="s">
        <v>248</v>
      </c>
      <c r="B23" s="240" t="s">
        <v>249</v>
      </c>
      <c r="C23" s="240" t="s">
        <v>250</v>
      </c>
      <c r="D23" s="240" t="s">
        <v>221</v>
      </c>
      <c r="E23" s="241">
        <v>16.600000000000001</v>
      </c>
      <c r="F23" s="241">
        <v>16.600000000000001</v>
      </c>
      <c r="G23" s="241">
        <v>16.600000000000001</v>
      </c>
      <c r="H23" s="241">
        <v>0</v>
      </c>
      <c r="I23" s="241">
        <v>0</v>
      </c>
      <c r="J23" s="241">
        <v>0</v>
      </c>
      <c r="K23" s="241">
        <v>0</v>
      </c>
    </row>
    <row r="24" spans="1:11" s="46" customFormat="1" ht="20.100000000000001" customHeight="1">
      <c r="A24" s="239" t="s">
        <v>248</v>
      </c>
      <c r="B24" s="240" t="s">
        <v>249</v>
      </c>
      <c r="C24" s="240" t="s">
        <v>250</v>
      </c>
      <c r="D24" s="240" t="s">
        <v>223</v>
      </c>
      <c r="E24" s="241">
        <v>31.68</v>
      </c>
      <c r="F24" s="241">
        <v>31.68</v>
      </c>
      <c r="G24" s="241">
        <v>31.68</v>
      </c>
      <c r="H24" s="241">
        <v>0</v>
      </c>
      <c r="I24" s="241">
        <v>0</v>
      </c>
      <c r="J24" s="241">
        <v>0</v>
      </c>
      <c r="K24" s="241">
        <v>0</v>
      </c>
    </row>
    <row r="25" spans="1:11" s="46" customFormat="1" ht="20.100000000000001" customHeight="1">
      <c r="A25" s="239" t="s">
        <v>248</v>
      </c>
      <c r="B25" s="240" t="s">
        <v>249</v>
      </c>
      <c r="C25" s="240" t="s">
        <v>250</v>
      </c>
      <c r="D25" s="240" t="s">
        <v>227</v>
      </c>
      <c r="E25" s="241">
        <v>223.27</v>
      </c>
      <c r="F25" s="241">
        <v>223.27</v>
      </c>
      <c r="G25" s="241">
        <v>223.27</v>
      </c>
      <c r="H25" s="241">
        <v>0</v>
      </c>
      <c r="I25" s="241">
        <v>0</v>
      </c>
      <c r="J25" s="241">
        <v>0</v>
      </c>
      <c r="K25" s="241">
        <v>0</v>
      </c>
    </row>
    <row r="26" spans="1:11" s="46" customFormat="1" ht="20.100000000000001" customHeight="1">
      <c r="A26" s="239" t="s">
        <v>237</v>
      </c>
      <c r="B26" s="240"/>
      <c r="C26" s="240"/>
      <c r="D26" s="240" t="s">
        <v>234</v>
      </c>
      <c r="E26" s="241">
        <f>E27</f>
        <v>41.83</v>
      </c>
      <c r="F26" s="241">
        <f>F27</f>
        <v>41.83</v>
      </c>
      <c r="G26" s="241">
        <f>G27</f>
        <v>41.83</v>
      </c>
      <c r="H26" s="241">
        <f>H27</f>
        <v>0</v>
      </c>
      <c r="I26" s="241">
        <f>I27</f>
        <v>0</v>
      </c>
      <c r="J26" s="241">
        <f>J27</f>
        <v>0</v>
      </c>
      <c r="K26" s="241">
        <f>K27</f>
        <v>0</v>
      </c>
    </row>
    <row r="27" spans="1:11" s="46" customFormat="1" ht="20.100000000000001" customHeight="1">
      <c r="A27" s="239"/>
      <c r="B27" s="240" t="s">
        <v>238</v>
      </c>
      <c r="C27" s="240"/>
      <c r="D27" s="240" t="s">
        <v>235</v>
      </c>
      <c r="E27" s="241">
        <f>E28</f>
        <v>41.83</v>
      </c>
      <c r="F27" s="241">
        <f>F28</f>
        <v>41.83</v>
      </c>
      <c r="G27" s="241">
        <f>G28</f>
        <v>41.83</v>
      </c>
      <c r="H27" s="241">
        <f>H28</f>
        <v>0</v>
      </c>
      <c r="I27" s="241">
        <f>I28</f>
        <v>0</v>
      </c>
      <c r="J27" s="241">
        <f>J28</f>
        <v>0</v>
      </c>
      <c r="K27" s="241">
        <f>K28</f>
        <v>0</v>
      </c>
    </row>
    <row r="28" spans="1:11" s="46" customFormat="1" ht="20.100000000000001" customHeight="1">
      <c r="A28" s="239"/>
      <c r="B28" s="240"/>
      <c r="C28" s="240" t="s">
        <v>238</v>
      </c>
      <c r="D28" s="240" t="s">
        <v>236</v>
      </c>
      <c r="E28" s="241">
        <f>E29</f>
        <v>41.83</v>
      </c>
      <c r="F28" s="241">
        <f>F29</f>
        <v>41.83</v>
      </c>
      <c r="G28" s="241">
        <f>G29</f>
        <v>41.83</v>
      </c>
      <c r="H28" s="241">
        <f>H29</f>
        <v>0</v>
      </c>
      <c r="I28" s="241">
        <f>I29</f>
        <v>0</v>
      </c>
      <c r="J28" s="241">
        <f>J29</f>
        <v>0</v>
      </c>
      <c r="K28" s="241">
        <f>K29</f>
        <v>0</v>
      </c>
    </row>
    <row r="29" spans="1:11" s="46" customFormat="1" ht="20.100000000000001" customHeight="1">
      <c r="A29" s="239" t="s">
        <v>251</v>
      </c>
      <c r="B29" s="240" t="s">
        <v>252</v>
      </c>
      <c r="C29" s="240" t="s">
        <v>252</v>
      </c>
      <c r="D29" s="240" t="s">
        <v>239</v>
      </c>
      <c r="E29" s="241">
        <v>41.83</v>
      </c>
      <c r="F29" s="241">
        <v>41.83</v>
      </c>
      <c r="G29" s="241">
        <v>41.83</v>
      </c>
      <c r="H29" s="241">
        <v>0</v>
      </c>
      <c r="I29" s="241">
        <v>0</v>
      </c>
      <c r="J29" s="241">
        <v>0</v>
      </c>
      <c r="K29" s="241">
        <v>0</v>
      </c>
    </row>
    <row r="30" spans="1:11" s="46" customFormat="1" ht="20.100000000000001" customHeight="1">
      <c r="A30" s="239" t="s">
        <v>243</v>
      </c>
      <c r="B30" s="240"/>
      <c r="C30" s="240"/>
      <c r="D30" s="240" t="s">
        <v>240</v>
      </c>
      <c r="E30" s="241">
        <f>E31</f>
        <v>18.47</v>
      </c>
      <c r="F30" s="241">
        <f>F31</f>
        <v>18.47</v>
      </c>
      <c r="G30" s="241">
        <f>G31</f>
        <v>18.47</v>
      </c>
      <c r="H30" s="241">
        <f>H31</f>
        <v>0</v>
      </c>
      <c r="I30" s="241">
        <f>I31</f>
        <v>0</v>
      </c>
      <c r="J30" s="241">
        <f>J31</f>
        <v>0</v>
      </c>
      <c r="K30" s="241">
        <f>K31</f>
        <v>0</v>
      </c>
    </row>
    <row r="31" spans="1:11" s="46" customFormat="1" ht="20.100000000000001" customHeight="1">
      <c r="A31" s="239"/>
      <c r="B31" s="240" t="s">
        <v>244</v>
      </c>
      <c r="C31" s="240"/>
      <c r="D31" s="240" t="s">
        <v>241</v>
      </c>
      <c r="E31" s="241">
        <f>E32</f>
        <v>18.47</v>
      </c>
      <c r="F31" s="241">
        <f>F32</f>
        <v>18.47</v>
      </c>
      <c r="G31" s="241">
        <f>G32</f>
        <v>18.47</v>
      </c>
      <c r="H31" s="241">
        <f>H32</f>
        <v>0</v>
      </c>
      <c r="I31" s="241">
        <f>I32</f>
        <v>0</v>
      </c>
      <c r="J31" s="241">
        <f>J32</f>
        <v>0</v>
      </c>
      <c r="K31" s="241">
        <f>K32</f>
        <v>0</v>
      </c>
    </row>
    <row r="32" spans="1:11" ht="20.100000000000001" customHeight="1">
      <c r="A32" s="239"/>
      <c r="B32" s="240"/>
      <c r="C32" s="240" t="s">
        <v>245</v>
      </c>
      <c r="D32" s="240" t="s">
        <v>242</v>
      </c>
      <c r="E32" s="241">
        <f>E33</f>
        <v>18.47</v>
      </c>
      <c r="F32" s="241">
        <f>F33</f>
        <v>18.47</v>
      </c>
      <c r="G32" s="241">
        <f>G33</f>
        <v>18.47</v>
      </c>
      <c r="H32" s="241">
        <f>H33</f>
        <v>0</v>
      </c>
      <c r="I32" s="241">
        <f>I33</f>
        <v>0</v>
      </c>
      <c r="J32" s="241">
        <f>J33</f>
        <v>0</v>
      </c>
      <c r="K32" s="241">
        <f>K33</f>
        <v>0</v>
      </c>
    </row>
    <row r="33" spans="1:11" ht="20.100000000000001" customHeight="1">
      <c r="A33" s="239" t="s">
        <v>253</v>
      </c>
      <c r="B33" s="240" t="s">
        <v>254</v>
      </c>
      <c r="C33" s="240" t="s">
        <v>255</v>
      </c>
      <c r="D33" s="240" t="s">
        <v>246</v>
      </c>
      <c r="E33" s="241">
        <v>18.47</v>
      </c>
      <c r="F33" s="241">
        <v>18.47</v>
      </c>
      <c r="G33" s="241">
        <v>18.47</v>
      </c>
      <c r="H33" s="241">
        <v>0</v>
      </c>
      <c r="I33" s="241">
        <v>0</v>
      </c>
      <c r="J33" s="241">
        <v>0</v>
      </c>
      <c r="K33" s="241">
        <v>0</v>
      </c>
    </row>
  </sheetData>
  <sheetProtection formatCells="0" formatColumns="0" formatRows="0"/>
  <mergeCells count="11">
    <mergeCell ref="F4:H4"/>
    <mergeCell ref="I4:K4"/>
    <mergeCell ref="A2:D2"/>
    <mergeCell ref="C4:C5"/>
    <mergeCell ref="E3:E5"/>
    <mergeCell ref="A1:K1"/>
    <mergeCell ref="A3:C3"/>
    <mergeCell ref="F3:K3"/>
    <mergeCell ref="D3:D5"/>
    <mergeCell ref="A4:A5"/>
    <mergeCell ref="B4:B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90" fitToHeight="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showGridLines="0" showZeros="0" workbookViewId="0"/>
  </sheetViews>
  <sheetFormatPr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spans="1:18" ht="42" customHeight="1">
      <c r="A1" s="80" t="s">
        <v>144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8" ht="20.25" customHeight="1">
      <c r="A2" s="246" t="s">
        <v>257</v>
      </c>
      <c r="B2" s="81"/>
      <c r="Q2" s="40" t="s">
        <v>61</v>
      </c>
    </row>
    <row r="3" spans="1:18" s="83" customFormat="1" ht="20.25" customHeight="1">
      <c r="A3" s="82" t="s">
        <v>145</v>
      </c>
      <c r="B3" s="82"/>
      <c r="C3" s="82"/>
      <c r="D3" s="82" t="s">
        <v>146</v>
      </c>
      <c r="E3" s="82"/>
      <c r="F3" s="82"/>
      <c r="G3" s="82" t="s">
        <v>74</v>
      </c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8" s="83" customFormat="1" ht="18" customHeight="1">
      <c r="A4" s="198" t="s">
        <v>147</v>
      </c>
      <c r="B4" s="198" t="s">
        <v>148</v>
      </c>
      <c r="C4" s="198" t="s">
        <v>62</v>
      </c>
      <c r="D4" s="198" t="s">
        <v>147</v>
      </c>
      <c r="E4" s="198" t="s">
        <v>148</v>
      </c>
      <c r="F4" s="198" t="s">
        <v>62</v>
      </c>
      <c r="G4" s="198" t="s">
        <v>149</v>
      </c>
      <c r="H4" s="82" t="s">
        <v>65</v>
      </c>
      <c r="I4" s="82"/>
      <c r="J4" s="82" t="s">
        <v>66</v>
      </c>
      <c r="K4" s="82"/>
      <c r="L4" s="82"/>
      <c r="M4" s="82"/>
      <c r="N4" s="82"/>
      <c r="O4" s="82"/>
      <c r="P4" s="196" t="s">
        <v>150</v>
      </c>
      <c r="Q4" s="196" t="s">
        <v>151</v>
      </c>
    </row>
    <row r="5" spans="1:18" s="83" customFormat="1" ht="25.5" customHeight="1">
      <c r="A5" s="199"/>
      <c r="B5" s="199"/>
      <c r="C5" s="199"/>
      <c r="D5" s="199"/>
      <c r="E5" s="199"/>
      <c r="F5" s="199"/>
      <c r="G5" s="199"/>
      <c r="H5" s="84" t="s">
        <v>68</v>
      </c>
      <c r="I5" s="84" t="s">
        <v>69</v>
      </c>
      <c r="J5" s="84" t="s">
        <v>152</v>
      </c>
      <c r="K5" s="84" t="s">
        <v>153</v>
      </c>
      <c r="L5" s="84" t="s">
        <v>154</v>
      </c>
      <c r="M5" s="84" t="s">
        <v>155</v>
      </c>
      <c r="N5" s="84" t="s">
        <v>156</v>
      </c>
      <c r="O5" s="84" t="s">
        <v>71</v>
      </c>
      <c r="P5" s="197"/>
      <c r="Q5" s="197"/>
    </row>
    <row r="6" spans="1:18" s="246" customFormat="1" ht="23.25" customHeight="1">
      <c r="A6" s="243"/>
      <c r="B6" s="243"/>
      <c r="C6" s="247" t="s">
        <v>47</v>
      </c>
      <c r="D6" s="244"/>
      <c r="E6" s="244"/>
      <c r="F6" s="248"/>
      <c r="G6" s="245">
        <f>G7</f>
        <v>607.36</v>
      </c>
      <c r="H6" s="245">
        <f>H7</f>
        <v>607.36</v>
      </c>
      <c r="I6" s="245">
        <f>I7</f>
        <v>0</v>
      </c>
      <c r="J6" s="245">
        <f>J7</f>
        <v>0</v>
      </c>
      <c r="K6" s="245">
        <f>K7</f>
        <v>0</v>
      </c>
      <c r="L6" s="245">
        <f>L7</f>
        <v>0</v>
      </c>
      <c r="M6" s="245">
        <f>M7</f>
        <v>0</v>
      </c>
      <c r="N6" s="245">
        <f>N7</f>
        <v>0</v>
      </c>
      <c r="O6" s="245">
        <f>O7</f>
        <v>0</v>
      </c>
      <c r="P6" s="245">
        <f>P7</f>
        <v>0</v>
      </c>
      <c r="Q6" s="245">
        <f>Q7</f>
        <v>0</v>
      </c>
      <c r="R6" s="85"/>
    </row>
    <row r="7" spans="1:18" ht="23.25" customHeight="1">
      <c r="A7" s="243"/>
      <c r="B7" s="243"/>
      <c r="C7" s="247" t="s">
        <v>258</v>
      </c>
      <c r="D7" s="244"/>
      <c r="E7" s="244"/>
      <c r="F7" s="248"/>
      <c r="G7" s="245">
        <f>G8+G10+G12+G14+G16+G18+G20+G22+G24+G26+G28+G30+G32+G34+G36</f>
        <v>607.36</v>
      </c>
      <c r="H7" s="245">
        <f>H8+H10+H12+H14+H16+H18+H20+H22+H24+H26+H28+H30+H32+H34+H36</f>
        <v>607.36</v>
      </c>
      <c r="I7" s="245">
        <f>I8+I10+I12+I14+I16+I18+I20+I22+I24+I26+I28+I30+I32+I34+I36</f>
        <v>0</v>
      </c>
      <c r="J7" s="245">
        <f>J8+J10+J12+J14+J16+J18+J20+J22+J24+J26+J28+J30+J32+J34+J36</f>
        <v>0</v>
      </c>
      <c r="K7" s="245">
        <f>K8+K10+K12+K14+K16+K18+K20+K22+K24+K26+K28+K30+K32+K34+K36</f>
        <v>0</v>
      </c>
      <c r="L7" s="245">
        <f>L8+L10+L12+L14+L16+L18+L20+L22+L24+L26+L28+L30+L32+L34+L36</f>
        <v>0</v>
      </c>
      <c r="M7" s="245">
        <f>M8+M10+M12+M14+M16+M18+M20+M22+M24+M26+M28+M30+M32+M34+M36</f>
        <v>0</v>
      </c>
      <c r="N7" s="245">
        <f>N8+N10+N12+N14+N16+N18+N20+N22+N24+N26+N28+N30+N32+N34+N36</f>
        <v>0</v>
      </c>
      <c r="O7" s="245">
        <f>O8+O10+O12+O14+O16+O18+O20+O22+O24+O26+O28+O30+O32+O34+O36</f>
        <v>0</v>
      </c>
      <c r="P7" s="245">
        <f>P8+P10+P12+P14+P16+P18+P20+P22+P24+P26+P28+P30+P32+P34+P36</f>
        <v>0</v>
      </c>
      <c r="Q7" s="245">
        <f>Q8+Q10+Q12+Q14+Q16+Q18+Q20+Q22+Q24+Q26+Q28+Q30+Q32+Q34+Q36</f>
        <v>0</v>
      </c>
    </row>
    <row r="8" spans="1:18" ht="23.25" customHeight="1">
      <c r="A8" s="243"/>
      <c r="B8" s="243"/>
      <c r="C8" s="247" t="s">
        <v>259</v>
      </c>
      <c r="D8" s="244"/>
      <c r="E8" s="244"/>
      <c r="F8" s="248"/>
      <c r="G8" s="245">
        <f>G9</f>
        <v>180.55</v>
      </c>
      <c r="H8" s="245">
        <f>H9</f>
        <v>180.55</v>
      </c>
      <c r="I8" s="245">
        <f>I9</f>
        <v>0</v>
      </c>
      <c r="J8" s="245">
        <f>J9</f>
        <v>0</v>
      </c>
      <c r="K8" s="245">
        <f>K9</f>
        <v>0</v>
      </c>
      <c r="L8" s="245">
        <f>L9</f>
        <v>0</v>
      </c>
      <c r="M8" s="245">
        <f>M9</f>
        <v>0</v>
      </c>
      <c r="N8" s="245">
        <f>N9</f>
        <v>0</v>
      </c>
      <c r="O8" s="245">
        <f>O9</f>
        <v>0</v>
      </c>
      <c r="P8" s="245">
        <f>P9</f>
        <v>0</v>
      </c>
      <c r="Q8" s="245">
        <f>Q9</f>
        <v>0</v>
      </c>
    </row>
    <row r="9" spans="1:18" ht="23.25" customHeight="1">
      <c r="A9" s="243">
        <v>301</v>
      </c>
      <c r="B9" s="243">
        <v>30101</v>
      </c>
      <c r="C9" s="247" t="s">
        <v>260</v>
      </c>
      <c r="D9" s="244" t="s">
        <v>261</v>
      </c>
      <c r="E9" s="244" t="s">
        <v>262</v>
      </c>
      <c r="F9" s="248" t="s">
        <v>263</v>
      </c>
      <c r="G9" s="245">
        <v>180.55</v>
      </c>
      <c r="H9" s="245">
        <v>180.55</v>
      </c>
      <c r="I9" s="245">
        <v>0</v>
      </c>
      <c r="J9" s="245">
        <v>0</v>
      </c>
      <c r="K9" s="245">
        <v>0</v>
      </c>
      <c r="L9" s="245">
        <v>0</v>
      </c>
      <c r="M9" s="245">
        <v>0</v>
      </c>
      <c r="N9" s="245">
        <v>0</v>
      </c>
      <c r="O9" s="245">
        <v>0</v>
      </c>
      <c r="P9" s="245">
        <v>0</v>
      </c>
      <c r="Q9" s="245">
        <v>0</v>
      </c>
    </row>
    <row r="10" spans="1:18" ht="23.25" customHeight="1">
      <c r="A10" s="243"/>
      <c r="B10" s="243"/>
      <c r="C10" s="247" t="s">
        <v>264</v>
      </c>
      <c r="D10" s="244"/>
      <c r="E10" s="244"/>
      <c r="F10" s="248"/>
      <c r="G10" s="245">
        <f>G11</f>
        <v>39.17</v>
      </c>
      <c r="H10" s="245">
        <f>H11</f>
        <v>39.17</v>
      </c>
      <c r="I10" s="245">
        <f>I11</f>
        <v>0</v>
      </c>
      <c r="J10" s="245">
        <f>J11</f>
        <v>0</v>
      </c>
      <c r="K10" s="245">
        <f>K11</f>
        <v>0</v>
      </c>
      <c r="L10" s="245">
        <f>L11</f>
        <v>0</v>
      </c>
      <c r="M10" s="245">
        <f>M11</f>
        <v>0</v>
      </c>
      <c r="N10" s="245">
        <f>N11</f>
        <v>0</v>
      </c>
      <c r="O10" s="245">
        <f>O11</f>
        <v>0</v>
      </c>
      <c r="P10" s="245">
        <f>P11</f>
        <v>0</v>
      </c>
      <c r="Q10" s="245">
        <f>Q11</f>
        <v>0</v>
      </c>
    </row>
    <row r="11" spans="1:18" ht="23.25" customHeight="1">
      <c r="A11" s="243">
        <v>301</v>
      </c>
      <c r="B11" s="243">
        <v>30107</v>
      </c>
      <c r="C11" s="247" t="s">
        <v>265</v>
      </c>
      <c r="D11" s="244" t="s">
        <v>261</v>
      </c>
      <c r="E11" s="244" t="s">
        <v>262</v>
      </c>
      <c r="F11" s="248" t="s">
        <v>263</v>
      </c>
      <c r="G11" s="245">
        <v>39.17</v>
      </c>
      <c r="H11" s="245">
        <v>39.17</v>
      </c>
      <c r="I11" s="245">
        <v>0</v>
      </c>
      <c r="J11" s="245">
        <v>0</v>
      </c>
      <c r="K11" s="245">
        <v>0</v>
      </c>
      <c r="L11" s="245">
        <v>0</v>
      </c>
      <c r="M11" s="245">
        <v>0</v>
      </c>
      <c r="N11" s="245">
        <v>0</v>
      </c>
      <c r="O11" s="245">
        <v>0</v>
      </c>
      <c r="P11" s="245">
        <v>0</v>
      </c>
      <c r="Q11" s="245">
        <v>0</v>
      </c>
    </row>
    <row r="12" spans="1:18" ht="23.25" customHeight="1">
      <c r="A12" s="243"/>
      <c r="B12" s="243"/>
      <c r="C12" s="247" t="s">
        <v>266</v>
      </c>
      <c r="D12" s="244"/>
      <c r="E12" s="244"/>
      <c r="F12" s="248"/>
      <c r="G12" s="245">
        <f>G13</f>
        <v>16.600000000000001</v>
      </c>
      <c r="H12" s="245">
        <f>H13</f>
        <v>16.600000000000001</v>
      </c>
      <c r="I12" s="245">
        <f>I13</f>
        <v>0</v>
      </c>
      <c r="J12" s="245">
        <f>J13</f>
        <v>0</v>
      </c>
      <c r="K12" s="245">
        <f>K13</f>
        <v>0</v>
      </c>
      <c r="L12" s="245">
        <f>L13</f>
        <v>0</v>
      </c>
      <c r="M12" s="245">
        <f>M13</f>
        <v>0</v>
      </c>
      <c r="N12" s="245">
        <f>N13</f>
        <v>0</v>
      </c>
      <c r="O12" s="245">
        <f>O13</f>
        <v>0</v>
      </c>
      <c r="P12" s="245">
        <f>P13</f>
        <v>0</v>
      </c>
      <c r="Q12" s="245">
        <f>Q13</f>
        <v>0</v>
      </c>
    </row>
    <row r="13" spans="1:18" ht="23.25" customHeight="1">
      <c r="A13" s="243">
        <v>301</v>
      </c>
      <c r="B13" s="243">
        <v>30107</v>
      </c>
      <c r="C13" s="247" t="s">
        <v>265</v>
      </c>
      <c r="D13" s="244" t="s">
        <v>261</v>
      </c>
      <c r="E13" s="244" t="s">
        <v>262</v>
      </c>
      <c r="F13" s="248" t="s">
        <v>263</v>
      </c>
      <c r="G13" s="245">
        <v>16.600000000000001</v>
      </c>
      <c r="H13" s="245">
        <v>16.600000000000001</v>
      </c>
      <c r="I13" s="245">
        <v>0</v>
      </c>
      <c r="J13" s="245">
        <v>0</v>
      </c>
      <c r="K13" s="245">
        <v>0</v>
      </c>
      <c r="L13" s="245">
        <v>0</v>
      </c>
      <c r="M13" s="245">
        <v>0</v>
      </c>
      <c r="N13" s="245">
        <v>0</v>
      </c>
      <c r="O13" s="245">
        <v>0</v>
      </c>
      <c r="P13" s="245">
        <v>0</v>
      </c>
      <c r="Q13" s="245">
        <v>0</v>
      </c>
    </row>
    <row r="14" spans="1:18" ht="23.25" customHeight="1">
      <c r="A14" s="243"/>
      <c r="B14" s="243"/>
      <c r="C14" s="247" t="s">
        <v>267</v>
      </c>
      <c r="D14" s="244"/>
      <c r="E14" s="244"/>
      <c r="F14" s="248"/>
      <c r="G14" s="245">
        <f>G15</f>
        <v>15.05</v>
      </c>
      <c r="H14" s="245">
        <f>H15</f>
        <v>15.05</v>
      </c>
      <c r="I14" s="245">
        <f>I15</f>
        <v>0</v>
      </c>
      <c r="J14" s="245">
        <f>J15</f>
        <v>0</v>
      </c>
      <c r="K14" s="245">
        <f>K15</f>
        <v>0</v>
      </c>
      <c r="L14" s="245">
        <f>L15</f>
        <v>0</v>
      </c>
      <c r="M14" s="245">
        <f>M15</f>
        <v>0</v>
      </c>
      <c r="N14" s="245">
        <f>N15</f>
        <v>0</v>
      </c>
      <c r="O14" s="245">
        <f>O15</f>
        <v>0</v>
      </c>
      <c r="P14" s="245">
        <f>P15</f>
        <v>0</v>
      </c>
      <c r="Q14" s="245">
        <f>Q15</f>
        <v>0</v>
      </c>
    </row>
    <row r="15" spans="1:18" ht="23.25" customHeight="1">
      <c r="A15" s="243">
        <v>301</v>
      </c>
      <c r="B15" s="243">
        <v>30103</v>
      </c>
      <c r="C15" s="247" t="s">
        <v>268</v>
      </c>
      <c r="D15" s="244" t="s">
        <v>261</v>
      </c>
      <c r="E15" s="244" t="s">
        <v>262</v>
      </c>
      <c r="F15" s="248" t="s">
        <v>263</v>
      </c>
      <c r="G15" s="245">
        <v>15.05</v>
      </c>
      <c r="H15" s="245">
        <v>15.05</v>
      </c>
      <c r="I15" s="245">
        <v>0</v>
      </c>
      <c r="J15" s="245">
        <v>0</v>
      </c>
      <c r="K15" s="245">
        <v>0</v>
      </c>
      <c r="L15" s="245">
        <v>0</v>
      </c>
      <c r="M15" s="245">
        <v>0</v>
      </c>
      <c r="N15" s="245">
        <v>0</v>
      </c>
      <c r="O15" s="245">
        <v>0</v>
      </c>
      <c r="P15" s="245">
        <v>0</v>
      </c>
      <c r="Q15" s="245">
        <v>0</v>
      </c>
    </row>
    <row r="16" spans="1:18" ht="23.25" customHeight="1">
      <c r="A16" s="243"/>
      <c r="B16" s="243"/>
      <c r="C16" s="247" t="s">
        <v>269</v>
      </c>
      <c r="D16" s="244"/>
      <c r="E16" s="244"/>
      <c r="F16" s="248"/>
      <c r="G16" s="245">
        <f>G17</f>
        <v>31.68</v>
      </c>
      <c r="H16" s="245">
        <f>H17</f>
        <v>31.68</v>
      </c>
      <c r="I16" s="245">
        <f>I17</f>
        <v>0</v>
      </c>
      <c r="J16" s="245">
        <f>J17</f>
        <v>0</v>
      </c>
      <c r="K16" s="245">
        <f>K17</f>
        <v>0</v>
      </c>
      <c r="L16" s="245">
        <f>L17</f>
        <v>0</v>
      </c>
      <c r="M16" s="245">
        <f>M17</f>
        <v>0</v>
      </c>
      <c r="N16" s="245">
        <f>N17</f>
        <v>0</v>
      </c>
      <c r="O16" s="245">
        <f>O17</f>
        <v>0</v>
      </c>
      <c r="P16" s="245">
        <f>P17</f>
        <v>0</v>
      </c>
      <c r="Q16" s="245">
        <f>Q17</f>
        <v>0</v>
      </c>
    </row>
    <row r="17" spans="1:17" ht="23.25" customHeight="1">
      <c r="A17" s="243">
        <v>301</v>
      </c>
      <c r="B17" s="243">
        <v>30102</v>
      </c>
      <c r="C17" s="247" t="s">
        <v>270</v>
      </c>
      <c r="D17" s="244" t="s">
        <v>261</v>
      </c>
      <c r="E17" s="244" t="s">
        <v>262</v>
      </c>
      <c r="F17" s="248" t="s">
        <v>263</v>
      </c>
      <c r="G17" s="245">
        <v>31.68</v>
      </c>
      <c r="H17" s="245">
        <v>31.68</v>
      </c>
      <c r="I17" s="245">
        <v>0</v>
      </c>
      <c r="J17" s="245">
        <v>0</v>
      </c>
      <c r="K17" s="245">
        <v>0</v>
      </c>
      <c r="L17" s="245">
        <v>0</v>
      </c>
      <c r="M17" s="245">
        <v>0</v>
      </c>
      <c r="N17" s="245">
        <v>0</v>
      </c>
      <c r="O17" s="245">
        <v>0</v>
      </c>
      <c r="P17" s="245">
        <v>0</v>
      </c>
      <c r="Q17" s="245">
        <v>0</v>
      </c>
    </row>
    <row r="18" spans="1:17" ht="23.25" customHeight="1">
      <c r="A18" s="243"/>
      <c r="B18" s="243"/>
      <c r="C18" s="247" t="s">
        <v>271</v>
      </c>
      <c r="D18" s="244"/>
      <c r="E18" s="244"/>
      <c r="F18" s="248"/>
      <c r="G18" s="245">
        <f>G19</f>
        <v>18.47</v>
      </c>
      <c r="H18" s="245">
        <f>H19</f>
        <v>18.47</v>
      </c>
      <c r="I18" s="245">
        <f>I19</f>
        <v>0</v>
      </c>
      <c r="J18" s="245">
        <f>J19</f>
        <v>0</v>
      </c>
      <c r="K18" s="245">
        <f>K19</f>
        <v>0</v>
      </c>
      <c r="L18" s="245">
        <f>L19</f>
        <v>0</v>
      </c>
      <c r="M18" s="245">
        <f>M19</f>
        <v>0</v>
      </c>
      <c r="N18" s="245">
        <f>N19</f>
        <v>0</v>
      </c>
      <c r="O18" s="245">
        <f>O19</f>
        <v>0</v>
      </c>
      <c r="P18" s="245">
        <f>P19</f>
        <v>0</v>
      </c>
      <c r="Q18" s="245">
        <f>Q19</f>
        <v>0</v>
      </c>
    </row>
    <row r="19" spans="1:17" ht="23.25" customHeight="1">
      <c r="A19" s="243">
        <v>301</v>
      </c>
      <c r="B19" s="243">
        <v>30110</v>
      </c>
      <c r="C19" s="247" t="s">
        <v>272</v>
      </c>
      <c r="D19" s="244" t="s">
        <v>261</v>
      </c>
      <c r="E19" s="244" t="s">
        <v>262</v>
      </c>
      <c r="F19" s="248" t="s">
        <v>263</v>
      </c>
      <c r="G19" s="245">
        <v>18.47</v>
      </c>
      <c r="H19" s="245">
        <v>18.47</v>
      </c>
      <c r="I19" s="245">
        <v>0</v>
      </c>
      <c r="J19" s="245">
        <v>0</v>
      </c>
      <c r="K19" s="245">
        <v>0</v>
      </c>
      <c r="L19" s="245">
        <v>0</v>
      </c>
      <c r="M19" s="245">
        <v>0</v>
      </c>
      <c r="N19" s="245">
        <v>0</v>
      </c>
      <c r="O19" s="245">
        <v>0</v>
      </c>
      <c r="P19" s="245">
        <v>0</v>
      </c>
      <c r="Q19" s="245">
        <v>0</v>
      </c>
    </row>
    <row r="20" spans="1:17" ht="23.25" customHeight="1">
      <c r="A20" s="243"/>
      <c r="B20" s="243"/>
      <c r="C20" s="247" t="s">
        <v>273</v>
      </c>
      <c r="D20" s="244"/>
      <c r="E20" s="244"/>
      <c r="F20" s="248"/>
      <c r="G20" s="245">
        <f>G21</f>
        <v>41.83</v>
      </c>
      <c r="H20" s="245">
        <f>H21</f>
        <v>41.83</v>
      </c>
      <c r="I20" s="245">
        <f>I21</f>
        <v>0</v>
      </c>
      <c r="J20" s="245">
        <f>J21</f>
        <v>0</v>
      </c>
      <c r="K20" s="245">
        <f>K21</f>
        <v>0</v>
      </c>
      <c r="L20" s="245">
        <f>L21</f>
        <v>0</v>
      </c>
      <c r="M20" s="245">
        <f>M21</f>
        <v>0</v>
      </c>
      <c r="N20" s="245">
        <f>N21</f>
        <v>0</v>
      </c>
      <c r="O20" s="245">
        <f>O21</f>
        <v>0</v>
      </c>
      <c r="P20" s="245">
        <f>P21</f>
        <v>0</v>
      </c>
      <c r="Q20" s="245">
        <f>Q21</f>
        <v>0</v>
      </c>
    </row>
    <row r="21" spans="1:17" ht="23.25" customHeight="1">
      <c r="A21" s="243">
        <v>301</v>
      </c>
      <c r="B21" s="243">
        <v>30108</v>
      </c>
      <c r="C21" s="247" t="s">
        <v>274</v>
      </c>
      <c r="D21" s="244" t="s">
        <v>261</v>
      </c>
      <c r="E21" s="244" t="s">
        <v>262</v>
      </c>
      <c r="F21" s="248" t="s">
        <v>263</v>
      </c>
      <c r="G21" s="245">
        <v>41.83</v>
      </c>
      <c r="H21" s="245">
        <v>41.83</v>
      </c>
      <c r="I21" s="245">
        <v>0</v>
      </c>
      <c r="J21" s="245">
        <v>0</v>
      </c>
      <c r="K21" s="245">
        <v>0</v>
      </c>
      <c r="L21" s="245">
        <v>0</v>
      </c>
      <c r="M21" s="245">
        <v>0</v>
      </c>
      <c r="N21" s="245">
        <v>0</v>
      </c>
      <c r="O21" s="245">
        <v>0</v>
      </c>
      <c r="P21" s="245">
        <v>0</v>
      </c>
      <c r="Q21" s="245">
        <v>0</v>
      </c>
    </row>
    <row r="22" spans="1:17" ht="23.25" customHeight="1">
      <c r="A22" s="243"/>
      <c r="B22" s="243"/>
      <c r="C22" s="247" t="s">
        <v>275</v>
      </c>
      <c r="D22" s="244"/>
      <c r="E22" s="244"/>
      <c r="F22" s="248"/>
      <c r="G22" s="245">
        <f>G23</f>
        <v>0.52</v>
      </c>
      <c r="H22" s="245">
        <f>H23</f>
        <v>0.52</v>
      </c>
      <c r="I22" s="245">
        <f>I23</f>
        <v>0</v>
      </c>
      <c r="J22" s="245">
        <f>J23</f>
        <v>0</v>
      </c>
      <c r="K22" s="245">
        <f>K23</f>
        <v>0</v>
      </c>
      <c r="L22" s="245">
        <f>L23</f>
        <v>0</v>
      </c>
      <c r="M22" s="245">
        <f>M23</f>
        <v>0</v>
      </c>
      <c r="N22" s="245">
        <f>N23</f>
        <v>0</v>
      </c>
      <c r="O22" s="245">
        <f>O23</f>
        <v>0</v>
      </c>
      <c r="P22" s="245">
        <f>P23</f>
        <v>0</v>
      </c>
      <c r="Q22" s="245">
        <f>Q23</f>
        <v>0</v>
      </c>
    </row>
    <row r="23" spans="1:17" ht="23.25" customHeight="1">
      <c r="A23" s="243">
        <v>301</v>
      </c>
      <c r="B23" s="243">
        <v>30112</v>
      </c>
      <c r="C23" s="247" t="s">
        <v>276</v>
      </c>
      <c r="D23" s="244" t="s">
        <v>261</v>
      </c>
      <c r="E23" s="244" t="s">
        <v>262</v>
      </c>
      <c r="F23" s="248" t="s">
        <v>263</v>
      </c>
      <c r="G23" s="245">
        <v>0.52</v>
      </c>
      <c r="H23" s="245">
        <v>0.52</v>
      </c>
      <c r="I23" s="245">
        <v>0</v>
      </c>
      <c r="J23" s="245">
        <v>0</v>
      </c>
      <c r="K23" s="245">
        <v>0</v>
      </c>
      <c r="L23" s="245">
        <v>0</v>
      </c>
      <c r="M23" s="245">
        <v>0</v>
      </c>
      <c r="N23" s="245">
        <v>0</v>
      </c>
      <c r="O23" s="245">
        <v>0</v>
      </c>
      <c r="P23" s="245">
        <v>0</v>
      </c>
      <c r="Q23" s="245">
        <v>0</v>
      </c>
    </row>
    <row r="24" spans="1:17" ht="23.25" customHeight="1">
      <c r="A24" s="243"/>
      <c r="B24" s="243"/>
      <c r="C24" s="247" t="s">
        <v>277</v>
      </c>
      <c r="D24" s="244"/>
      <c r="E24" s="244"/>
      <c r="F24" s="248"/>
      <c r="G24" s="245">
        <f>G25</f>
        <v>1.31</v>
      </c>
      <c r="H24" s="245">
        <f>H25</f>
        <v>1.31</v>
      </c>
      <c r="I24" s="245">
        <f>I25</f>
        <v>0</v>
      </c>
      <c r="J24" s="245">
        <f>J25</f>
        <v>0</v>
      </c>
      <c r="K24" s="245">
        <f>K25</f>
        <v>0</v>
      </c>
      <c r="L24" s="245">
        <f>L25</f>
        <v>0</v>
      </c>
      <c r="M24" s="245">
        <f>M25</f>
        <v>0</v>
      </c>
      <c r="N24" s="245">
        <f>N25</f>
        <v>0</v>
      </c>
      <c r="O24" s="245">
        <f>O25</f>
        <v>0</v>
      </c>
      <c r="P24" s="245">
        <f>P25</f>
        <v>0</v>
      </c>
      <c r="Q24" s="245">
        <f>Q25</f>
        <v>0</v>
      </c>
    </row>
    <row r="25" spans="1:17" ht="23.25" customHeight="1">
      <c r="A25" s="243">
        <v>301</v>
      </c>
      <c r="B25" s="243">
        <v>30112</v>
      </c>
      <c r="C25" s="247" t="s">
        <v>276</v>
      </c>
      <c r="D25" s="244" t="s">
        <v>261</v>
      </c>
      <c r="E25" s="244" t="s">
        <v>262</v>
      </c>
      <c r="F25" s="248" t="s">
        <v>263</v>
      </c>
      <c r="G25" s="245">
        <v>1.31</v>
      </c>
      <c r="H25" s="245">
        <v>1.31</v>
      </c>
      <c r="I25" s="245">
        <v>0</v>
      </c>
      <c r="J25" s="245">
        <v>0</v>
      </c>
      <c r="K25" s="245">
        <v>0</v>
      </c>
      <c r="L25" s="245">
        <v>0</v>
      </c>
      <c r="M25" s="245">
        <v>0</v>
      </c>
      <c r="N25" s="245">
        <v>0</v>
      </c>
      <c r="O25" s="245">
        <v>0</v>
      </c>
      <c r="P25" s="245">
        <v>0</v>
      </c>
      <c r="Q25" s="245">
        <v>0</v>
      </c>
    </row>
    <row r="26" spans="1:17" ht="23.25" customHeight="1">
      <c r="A26" s="243"/>
      <c r="B26" s="243"/>
      <c r="C26" s="247" t="s">
        <v>278</v>
      </c>
      <c r="D26" s="244"/>
      <c r="E26" s="244"/>
      <c r="F26" s="248"/>
      <c r="G26" s="245">
        <f>G27</f>
        <v>7.7</v>
      </c>
      <c r="H26" s="245">
        <f>H27</f>
        <v>7.7</v>
      </c>
      <c r="I26" s="245">
        <f>I27</f>
        <v>0</v>
      </c>
      <c r="J26" s="245">
        <f>J27</f>
        <v>0</v>
      </c>
      <c r="K26" s="245">
        <f>K27</f>
        <v>0</v>
      </c>
      <c r="L26" s="245">
        <f>L27</f>
        <v>0</v>
      </c>
      <c r="M26" s="245">
        <f>M27</f>
        <v>0</v>
      </c>
      <c r="N26" s="245">
        <f>N27</f>
        <v>0</v>
      </c>
      <c r="O26" s="245">
        <f>O27</f>
        <v>0</v>
      </c>
      <c r="P26" s="245">
        <f>P27</f>
        <v>0</v>
      </c>
      <c r="Q26" s="245">
        <f>Q27</f>
        <v>0</v>
      </c>
    </row>
    <row r="27" spans="1:17" ht="23.25" customHeight="1">
      <c r="A27" s="243">
        <v>301</v>
      </c>
      <c r="B27" s="243">
        <v>30102</v>
      </c>
      <c r="C27" s="247" t="s">
        <v>270</v>
      </c>
      <c r="D27" s="244" t="s">
        <v>261</v>
      </c>
      <c r="E27" s="244" t="s">
        <v>262</v>
      </c>
      <c r="F27" s="248" t="s">
        <v>263</v>
      </c>
      <c r="G27" s="245">
        <v>7.7</v>
      </c>
      <c r="H27" s="245">
        <v>7.7</v>
      </c>
      <c r="I27" s="245">
        <v>0</v>
      </c>
      <c r="J27" s="245">
        <v>0</v>
      </c>
      <c r="K27" s="245">
        <v>0</v>
      </c>
      <c r="L27" s="245">
        <v>0</v>
      </c>
      <c r="M27" s="245">
        <v>0</v>
      </c>
      <c r="N27" s="245">
        <v>0</v>
      </c>
      <c r="O27" s="245">
        <v>0</v>
      </c>
      <c r="P27" s="245">
        <v>0</v>
      </c>
      <c r="Q27" s="245">
        <v>0</v>
      </c>
    </row>
    <row r="28" spans="1:17" ht="23.25" customHeight="1">
      <c r="A28" s="243"/>
      <c r="B28" s="243"/>
      <c r="C28" s="247" t="s">
        <v>279</v>
      </c>
      <c r="D28" s="244"/>
      <c r="E28" s="244"/>
      <c r="F28" s="248"/>
      <c r="G28" s="245">
        <f>G29</f>
        <v>223.27</v>
      </c>
      <c r="H28" s="245">
        <f>H29</f>
        <v>223.27</v>
      </c>
      <c r="I28" s="245">
        <f>I29</f>
        <v>0</v>
      </c>
      <c r="J28" s="245">
        <f>J29</f>
        <v>0</v>
      </c>
      <c r="K28" s="245">
        <f>K29</f>
        <v>0</v>
      </c>
      <c r="L28" s="245">
        <f>L29</f>
        <v>0</v>
      </c>
      <c r="M28" s="245">
        <f>M29</f>
        <v>0</v>
      </c>
      <c r="N28" s="245">
        <f>N29</f>
        <v>0</v>
      </c>
      <c r="O28" s="245">
        <f>O29</f>
        <v>0</v>
      </c>
      <c r="P28" s="245">
        <f>P29</f>
        <v>0</v>
      </c>
      <c r="Q28" s="245">
        <f>Q29</f>
        <v>0</v>
      </c>
    </row>
    <row r="29" spans="1:17" ht="23.25" customHeight="1">
      <c r="A29" s="243">
        <v>301</v>
      </c>
      <c r="B29" s="243">
        <v>30199</v>
      </c>
      <c r="C29" s="247" t="s">
        <v>280</v>
      </c>
      <c r="D29" s="244" t="s">
        <v>261</v>
      </c>
      <c r="E29" s="244" t="s">
        <v>262</v>
      </c>
      <c r="F29" s="248" t="s">
        <v>263</v>
      </c>
      <c r="G29" s="245">
        <v>223.27</v>
      </c>
      <c r="H29" s="245">
        <v>223.27</v>
      </c>
      <c r="I29" s="245">
        <v>0</v>
      </c>
      <c r="J29" s="245">
        <v>0</v>
      </c>
      <c r="K29" s="245">
        <v>0</v>
      </c>
      <c r="L29" s="245">
        <v>0</v>
      </c>
      <c r="M29" s="245">
        <v>0</v>
      </c>
      <c r="N29" s="245">
        <v>0</v>
      </c>
      <c r="O29" s="245">
        <v>0</v>
      </c>
      <c r="P29" s="245">
        <v>0</v>
      </c>
      <c r="Q29" s="245">
        <v>0</v>
      </c>
    </row>
    <row r="30" spans="1:17" ht="23.25" customHeight="1">
      <c r="A30" s="243"/>
      <c r="B30" s="243"/>
      <c r="C30" s="247" t="s">
        <v>281</v>
      </c>
      <c r="D30" s="244"/>
      <c r="E30" s="244"/>
      <c r="F30" s="248"/>
      <c r="G30" s="245">
        <f>G31</f>
        <v>2.35</v>
      </c>
      <c r="H30" s="245">
        <f>H31</f>
        <v>2.35</v>
      </c>
      <c r="I30" s="245">
        <f>I31</f>
        <v>0</v>
      </c>
      <c r="J30" s="245">
        <f>J31</f>
        <v>0</v>
      </c>
      <c r="K30" s="245">
        <f>K31</f>
        <v>0</v>
      </c>
      <c r="L30" s="245">
        <f>L31</f>
        <v>0</v>
      </c>
      <c r="M30" s="245">
        <f>M31</f>
        <v>0</v>
      </c>
      <c r="N30" s="245">
        <f>N31</f>
        <v>0</v>
      </c>
      <c r="O30" s="245">
        <f>O31</f>
        <v>0</v>
      </c>
      <c r="P30" s="245">
        <f>P31</f>
        <v>0</v>
      </c>
      <c r="Q30" s="245">
        <f>Q31</f>
        <v>0</v>
      </c>
    </row>
    <row r="31" spans="1:17" ht="23.25" customHeight="1">
      <c r="A31" s="243">
        <v>301</v>
      </c>
      <c r="B31" s="243">
        <v>30102</v>
      </c>
      <c r="C31" s="247" t="s">
        <v>270</v>
      </c>
      <c r="D31" s="244" t="s">
        <v>261</v>
      </c>
      <c r="E31" s="244" t="s">
        <v>262</v>
      </c>
      <c r="F31" s="248" t="s">
        <v>263</v>
      </c>
      <c r="G31" s="245">
        <v>2.35</v>
      </c>
      <c r="H31" s="245">
        <v>2.35</v>
      </c>
      <c r="I31" s="245">
        <v>0</v>
      </c>
      <c r="J31" s="245">
        <v>0</v>
      </c>
      <c r="K31" s="245">
        <v>0</v>
      </c>
      <c r="L31" s="245">
        <v>0</v>
      </c>
      <c r="M31" s="245">
        <v>0</v>
      </c>
      <c r="N31" s="245">
        <v>0</v>
      </c>
      <c r="O31" s="245">
        <v>0</v>
      </c>
      <c r="P31" s="245">
        <v>0</v>
      </c>
      <c r="Q31" s="245">
        <v>0</v>
      </c>
    </row>
    <row r="32" spans="1:17" ht="23.25" customHeight="1">
      <c r="A32" s="243"/>
      <c r="B32" s="243"/>
      <c r="C32" s="247" t="s">
        <v>282</v>
      </c>
      <c r="D32" s="244"/>
      <c r="E32" s="244"/>
      <c r="F32" s="248"/>
      <c r="G32" s="245">
        <f>G33</f>
        <v>2.4500000000000002</v>
      </c>
      <c r="H32" s="245">
        <f>H33</f>
        <v>2.4500000000000002</v>
      </c>
      <c r="I32" s="245">
        <f>I33</f>
        <v>0</v>
      </c>
      <c r="J32" s="245">
        <f>J33</f>
        <v>0</v>
      </c>
      <c r="K32" s="245">
        <f>K33</f>
        <v>0</v>
      </c>
      <c r="L32" s="245">
        <f>L33</f>
        <v>0</v>
      </c>
      <c r="M32" s="245">
        <f>M33</f>
        <v>0</v>
      </c>
      <c r="N32" s="245">
        <f>N33</f>
        <v>0</v>
      </c>
      <c r="O32" s="245">
        <f>O33</f>
        <v>0</v>
      </c>
      <c r="P32" s="245">
        <f>P33</f>
        <v>0</v>
      </c>
      <c r="Q32" s="245">
        <f>Q33</f>
        <v>0</v>
      </c>
    </row>
    <row r="33" spans="1:17" ht="23.25" customHeight="1">
      <c r="A33" s="243">
        <v>301</v>
      </c>
      <c r="B33" s="243">
        <v>30102</v>
      </c>
      <c r="C33" s="247" t="s">
        <v>270</v>
      </c>
      <c r="D33" s="244" t="s">
        <v>261</v>
      </c>
      <c r="E33" s="244" t="s">
        <v>262</v>
      </c>
      <c r="F33" s="248" t="s">
        <v>263</v>
      </c>
      <c r="G33" s="245">
        <v>2.4500000000000002</v>
      </c>
      <c r="H33" s="245">
        <v>2.4500000000000002</v>
      </c>
      <c r="I33" s="245">
        <v>0</v>
      </c>
      <c r="J33" s="245">
        <v>0</v>
      </c>
      <c r="K33" s="245">
        <v>0</v>
      </c>
      <c r="L33" s="245">
        <v>0</v>
      </c>
      <c r="M33" s="245">
        <v>0</v>
      </c>
      <c r="N33" s="245">
        <v>0</v>
      </c>
      <c r="O33" s="245">
        <v>0</v>
      </c>
      <c r="P33" s="245">
        <v>0</v>
      </c>
      <c r="Q33" s="245">
        <v>0</v>
      </c>
    </row>
    <row r="34" spans="1:17" ht="23.25" customHeight="1">
      <c r="A34" s="243"/>
      <c r="B34" s="243"/>
      <c r="C34" s="247" t="s">
        <v>283</v>
      </c>
      <c r="D34" s="244"/>
      <c r="E34" s="244"/>
      <c r="F34" s="248"/>
      <c r="G34" s="245">
        <f>G35</f>
        <v>20.53</v>
      </c>
      <c r="H34" s="245">
        <f>H35</f>
        <v>20.53</v>
      </c>
      <c r="I34" s="245">
        <f>I35</f>
        <v>0</v>
      </c>
      <c r="J34" s="245">
        <f>J35</f>
        <v>0</v>
      </c>
      <c r="K34" s="245">
        <f>K35</f>
        <v>0</v>
      </c>
      <c r="L34" s="245">
        <f>L35</f>
        <v>0</v>
      </c>
      <c r="M34" s="245">
        <f>M35</f>
        <v>0</v>
      </c>
      <c r="N34" s="245">
        <f>N35</f>
        <v>0</v>
      </c>
      <c r="O34" s="245">
        <f>O35</f>
        <v>0</v>
      </c>
      <c r="P34" s="245">
        <f>P35</f>
        <v>0</v>
      </c>
      <c r="Q34" s="245">
        <f>Q35</f>
        <v>0</v>
      </c>
    </row>
    <row r="35" spans="1:17" ht="23.25" customHeight="1">
      <c r="A35" s="243">
        <v>301</v>
      </c>
      <c r="B35" s="243">
        <v>30103</v>
      </c>
      <c r="C35" s="247" t="s">
        <v>268</v>
      </c>
      <c r="D35" s="244" t="s">
        <v>261</v>
      </c>
      <c r="E35" s="244" t="s">
        <v>262</v>
      </c>
      <c r="F35" s="248" t="s">
        <v>263</v>
      </c>
      <c r="G35" s="245">
        <v>20.53</v>
      </c>
      <c r="H35" s="245">
        <v>20.53</v>
      </c>
      <c r="I35" s="245">
        <v>0</v>
      </c>
      <c r="J35" s="245">
        <v>0</v>
      </c>
      <c r="K35" s="245">
        <v>0</v>
      </c>
      <c r="L35" s="245">
        <v>0</v>
      </c>
      <c r="M35" s="245">
        <v>0</v>
      </c>
      <c r="N35" s="245">
        <v>0</v>
      </c>
      <c r="O35" s="245">
        <v>0</v>
      </c>
      <c r="P35" s="245">
        <v>0</v>
      </c>
      <c r="Q35" s="245">
        <v>0</v>
      </c>
    </row>
    <row r="36" spans="1:17" ht="23.25" customHeight="1">
      <c r="A36" s="243"/>
      <c r="B36" s="243"/>
      <c r="C36" s="247" t="s">
        <v>284</v>
      </c>
      <c r="D36" s="244"/>
      <c r="E36" s="244"/>
      <c r="F36" s="248"/>
      <c r="G36" s="245">
        <f>G37</f>
        <v>5.88</v>
      </c>
      <c r="H36" s="245">
        <f>H37</f>
        <v>5.88</v>
      </c>
      <c r="I36" s="245">
        <f>I37</f>
        <v>0</v>
      </c>
      <c r="J36" s="245">
        <f>J37</f>
        <v>0</v>
      </c>
      <c r="K36" s="245">
        <f>K37</f>
        <v>0</v>
      </c>
      <c r="L36" s="245">
        <f>L37</f>
        <v>0</v>
      </c>
      <c r="M36" s="245">
        <f>M37</f>
        <v>0</v>
      </c>
      <c r="N36" s="245">
        <f>N37</f>
        <v>0</v>
      </c>
      <c r="O36" s="245">
        <f>O37</f>
        <v>0</v>
      </c>
      <c r="P36" s="245">
        <f>P37</f>
        <v>0</v>
      </c>
      <c r="Q36" s="245">
        <f>Q37</f>
        <v>0</v>
      </c>
    </row>
    <row r="37" spans="1:17" ht="23.25" customHeight="1">
      <c r="A37" s="243">
        <v>302</v>
      </c>
      <c r="B37" s="243">
        <v>30201</v>
      </c>
      <c r="C37" s="247" t="s">
        <v>285</v>
      </c>
      <c r="D37" s="244" t="s">
        <v>261</v>
      </c>
      <c r="E37" s="244" t="s">
        <v>245</v>
      </c>
      <c r="F37" s="248" t="s">
        <v>286</v>
      </c>
      <c r="G37" s="245">
        <v>5.88</v>
      </c>
      <c r="H37" s="245">
        <v>5.88</v>
      </c>
      <c r="I37" s="245">
        <v>0</v>
      </c>
      <c r="J37" s="245">
        <v>0</v>
      </c>
      <c r="K37" s="245">
        <v>0</v>
      </c>
      <c r="L37" s="245">
        <v>0</v>
      </c>
      <c r="M37" s="245">
        <v>0</v>
      </c>
      <c r="N37" s="245">
        <v>0</v>
      </c>
      <c r="O37" s="245">
        <v>0</v>
      </c>
      <c r="P37" s="245">
        <v>0</v>
      </c>
      <c r="Q37" s="245">
        <v>0</v>
      </c>
    </row>
  </sheetData>
  <sheetProtection formatCells="0" formatColumns="0" formatRows="0"/>
  <mergeCells count="9">
    <mergeCell ref="P4:P5"/>
    <mergeCell ref="Q4:Q5"/>
    <mergeCell ref="G4:G5"/>
    <mergeCell ref="A4:A5"/>
    <mergeCell ref="B4:B5"/>
    <mergeCell ref="C4:C5"/>
    <mergeCell ref="D4:D5"/>
    <mergeCell ref="E4:E5"/>
    <mergeCell ref="F4:F5"/>
  </mergeCells>
  <phoneticPr fontId="2" type="noConversion"/>
  <printOptions horizontalCentered="1"/>
  <pageMargins left="0.55118110236220474" right="0.55118110236220474" top="0.78740157480314965" bottom="0.78740157480314965" header="0.51181102362204722" footer="0.51181102362204722"/>
  <pageSetup paperSize="9" scale="74" fitToHeight="99" orientation="landscape" horizontalDpi="2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showGridLines="0" showZeros="0" workbookViewId="0">
      <selection sqref="A1:B1"/>
    </sheetView>
  </sheetViews>
  <sheetFormatPr defaultRowHeight="18.75" customHeight="1"/>
  <cols>
    <col min="1" max="1" width="35.875" style="86" customWidth="1"/>
    <col min="2" max="2" width="43.625" style="86" customWidth="1"/>
    <col min="3" max="3" width="25.75" style="86" customWidth="1"/>
    <col min="4" max="251" width="6.875" style="86" customWidth="1"/>
    <col min="252" max="16384" width="9" style="86"/>
  </cols>
  <sheetData>
    <row r="1" spans="1:3" ht="42" customHeight="1">
      <c r="A1" s="200" t="s">
        <v>287</v>
      </c>
      <c r="B1" s="200"/>
      <c r="C1" s="262"/>
    </row>
    <row r="2" spans="1:3" s="87" customFormat="1" ht="18.75" customHeight="1">
      <c r="A2" s="258" t="s">
        <v>289</v>
      </c>
      <c r="B2" s="263" t="s">
        <v>85</v>
      </c>
      <c r="C2" s="262"/>
    </row>
    <row r="3" spans="1:3" s="87" customFormat="1" ht="30" customHeight="1">
      <c r="A3" s="264" t="s">
        <v>204</v>
      </c>
      <c r="B3" s="265" t="s">
        <v>288</v>
      </c>
      <c r="C3" s="262"/>
    </row>
    <row r="4" spans="1:3" s="259" customFormat="1" ht="30" customHeight="1">
      <c r="A4" s="266" t="s">
        <v>205</v>
      </c>
      <c r="B4" s="261"/>
      <c r="C4" s="260"/>
    </row>
    <row r="5" spans="1:3" s="259" customFormat="1" ht="30" customHeight="1">
      <c r="A5" s="267" t="s">
        <v>206</v>
      </c>
      <c r="B5" s="261"/>
      <c r="C5" s="260"/>
    </row>
    <row r="6" spans="1:3" s="259" customFormat="1" ht="30" customHeight="1">
      <c r="A6" s="267" t="s">
        <v>207</v>
      </c>
      <c r="B6" s="261"/>
      <c r="C6" s="260"/>
    </row>
    <row r="7" spans="1:3" s="259" customFormat="1" ht="30" customHeight="1">
      <c r="A7" s="267" t="s">
        <v>208</v>
      </c>
      <c r="B7" s="261"/>
      <c r="C7" s="260"/>
    </row>
    <row r="8" spans="1:3" s="259" customFormat="1" ht="30" customHeight="1">
      <c r="A8" s="267" t="s">
        <v>209</v>
      </c>
      <c r="B8" s="261"/>
      <c r="C8" s="260"/>
    </row>
    <row r="9" spans="1:3" s="259" customFormat="1" ht="30" customHeight="1">
      <c r="A9" s="267" t="s">
        <v>210</v>
      </c>
      <c r="B9" s="261"/>
      <c r="C9" s="260"/>
    </row>
    <row r="10" spans="1:3" s="87" customFormat="1" ht="30.75" customHeight="1">
      <c r="A10" s="262"/>
      <c r="B10" s="262"/>
      <c r="C10" s="262"/>
    </row>
    <row r="11" spans="1:3" s="87" customFormat="1" ht="99.75" customHeight="1">
      <c r="A11" s="201" t="s">
        <v>211</v>
      </c>
      <c r="B11" s="201"/>
      <c r="C11" s="262"/>
    </row>
    <row r="12" spans="1:3" s="87" customFormat="1" ht="21.95" customHeight="1">
      <c r="A12" s="262"/>
      <c r="B12" s="262"/>
      <c r="C12" s="262"/>
    </row>
    <row r="13" spans="1:3" s="87" customFormat="1" ht="21.95" customHeight="1">
      <c r="A13" s="262"/>
      <c r="B13" s="262"/>
      <c r="C13" s="262"/>
    </row>
    <row r="14" spans="1:3" s="87" customFormat="1" ht="21.95" customHeight="1">
      <c r="A14" s="262"/>
      <c r="B14" s="262"/>
      <c r="C14" s="262"/>
    </row>
    <row r="15" spans="1:3" s="87" customFormat="1" ht="21.95" customHeight="1">
      <c r="A15" s="262"/>
      <c r="B15" s="262"/>
      <c r="C15" s="262"/>
    </row>
    <row r="16" spans="1:3" s="87" customFormat="1" ht="21.95" customHeight="1">
      <c r="A16" s="262"/>
      <c r="B16" s="262"/>
      <c r="C16" s="262"/>
    </row>
    <row r="17" spans="1:3" s="87" customFormat="1" ht="21.95" customHeight="1">
      <c r="A17" s="262"/>
      <c r="B17" s="262"/>
      <c r="C17" s="262"/>
    </row>
    <row r="18" spans="1:3" s="87" customFormat="1" ht="21.95" customHeight="1">
      <c r="A18" s="262"/>
      <c r="B18" s="262"/>
      <c r="C18" s="262"/>
    </row>
    <row r="19" spans="1:3" s="87" customFormat="1" ht="21.95" customHeight="1">
      <c r="A19" s="262"/>
      <c r="B19" s="262"/>
      <c r="C19" s="262"/>
    </row>
    <row r="20" spans="1:3" s="87" customFormat="1" ht="21.95" customHeight="1">
      <c r="A20" s="262"/>
      <c r="B20" s="262"/>
      <c r="C20" s="262"/>
    </row>
    <row r="21" spans="1:3" s="87" customFormat="1" ht="21.95" customHeight="1">
      <c r="A21" s="262"/>
      <c r="B21" s="262"/>
      <c r="C21" s="262"/>
    </row>
  </sheetData>
  <sheetProtection formatCells="0" formatColumns="0" formatRows="0"/>
  <mergeCells count="2">
    <mergeCell ref="A1:B1"/>
    <mergeCell ref="A11:B1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showGridLines="0" showZeros="0" workbookViewId="0">
      <selection sqref="A1:K1"/>
    </sheetView>
  </sheetViews>
  <sheetFormatPr defaultRowHeight="11.25"/>
  <cols>
    <col min="1" max="1" width="5.125" style="37" customWidth="1"/>
    <col min="2" max="2" width="5" style="37" customWidth="1"/>
    <col min="3" max="3" width="4.875" style="37" customWidth="1"/>
    <col min="4" max="4" width="41.5" style="37" customWidth="1"/>
    <col min="5" max="6" width="12.625" style="37" customWidth="1"/>
    <col min="7" max="7" width="12.5" style="37" customWidth="1"/>
    <col min="8" max="8" width="12.125" style="37" customWidth="1"/>
    <col min="9" max="10" width="12.625" style="37" customWidth="1"/>
    <col min="11" max="11" width="12.375" style="37" customWidth="1"/>
    <col min="12" max="16384" width="9" style="37"/>
  </cols>
  <sheetData>
    <row r="1" spans="1:11" ht="42" customHeight="1">
      <c r="A1" s="131" t="s">
        <v>157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18.75" customHeight="1">
      <c r="A2" s="229" t="s">
        <v>290</v>
      </c>
      <c r="B2" s="126"/>
      <c r="C2" s="126"/>
      <c r="D2" s="126"/>
      <c r="E2" s="269"/>
      <c r="F2" s="270"/>
      <c r="G2" s="270"/>
      <c r="H2" s="270"/>
      <c r="I2" s="270"/>
      <c r="J2" s="270"/>
      <c r="K2" s="271" t="s">
        <v>85</v>
      </c>
    </row>
    <row r="3" spans="1:11" s="43" customFormat="1" ht="16.5" customHeight="1">
      <c r="A3" s="187" t="s">
        <v>73</v>
      </c>
      <c r="B3" s="188"/>
      <c r="C3" s="189"/>
      <c r="D3" s="191" t="s">
        <v>1</v>
      </c>
      <c r="E3" s="190" t="s">
        <v>74</v>
      </c>
      <c r="F3" s="190"/>
      <c r="G3" s="190"/>
      <c r="H3" s="190"/>
      <c r="I3" s="190"/>
      <c r="J3" s="190"/>
      <c r="K3" s="190"/>
    </row>
    <row r="4" spans="1:11" s="43" customFormat="1" ht="14.25" customHeight="1">
      <c r="A4" s="194" t="s">
        <v>52</v>
      </c>
      <c r="B4" s="185" t="s">
        <v>53</v>
      </c>
      <c r="C4" s="185" t="s">
        <v>54</v>
      </c>
      <c r="D4" s="192"/>
      <c r="E4" s="186" t="s">
        <v>47</v>
      </c>
      <c r="F4" s="195" t="s">
        <v>75</v>
      </c>
      <c r="G4" s="195"/>
      <c r="H4" s="195"/>
      <c r="I4" s="182" t="s">
        <v>76</v>
      </c>
      <c r="J4" s="183"/>
      <c r="K4" s="184"/>
    </row>
    <row r="5" spans="1:11" s="43" customFormat="1" ht="23.25" customHeight="1">
      <c r="A5" s="194"/>
      <c r="B5" s="185"/>
      <c r="C5" s="185"/>
      <c r="D5" s="193"/>
      <c r="E5" s="186"/>
      <c r="F5" s="275" t="s">
        <v>77</v>
      </c>
      <c r="G5" s="275" t="s">
        <v>78</v>
      </c>
      <c r="H5" s="275" t="s">
        <v>79</v>
      </c>
      <c r="I5" s="275" t="s">
        <v>77</v>
      </c>
      <c r="J5" s="275" t="s">
        <v>7</v>
      </c>
      <c r="K5" s="275" t="s">
        <v>8</v>
      </c>
    </row>
    <row r="6" spans="1:11" s="43" customFormat="1" ht="20.100000000000001" customHeight="1">
      <c r="A6" s="278" t="s">
        <v>59</v>
      </c>
      <c r="B6" s="277" t="s">
        <v>59</v>
      </c>
      <c r="C6" s="277" t="s">
        <v>59</v>
      </c>
      <c r="D6" s="277" t="s">
        <v>59</v>
      </c>
      <c r="E6" s="276">
        <v>2</v>
      </c>
      <c r="F6" s="276">
        <v>3</v>
      </c>
      <c r="G6" s="276">
        <v>4</v>
      </c>
      <c r="H6" s="276">
        <v>5</v>
      </c>
      <c r="I6" s="276">
        <v>6</v>
      </c>
      <c r="J6" s="276">
        <v>7</v>
      </c>
      <c r="K6" s="276">
        <v>8</v>
      </c>
    </row>
    <row r="7" spans="1:11" s="227" customFormat="1" ht="20.100000000000001" customHeight="1">
      <c r="A7" s="239"/>
      <c r="B7" s="240"/>
      <c r="C7" s="240"/>
      <c r="D7" s="240"/>
      <c r="E7" s="241"/>
      <c r="F7" s="241"/>
      <c r="G7" s="241"/>
      <c r="H7" s="241"/>
      <c r="I7" s="241"/>
      <c r="J7" s="241"/>
      <c r="K7" s="241"/>
    </row>
    <row r="8" spans="1:11" s="46" customFormat="1" ht="14.25" customHeight="1">
      <c r="A8" s="272"/>
      <c r="B8" s="272"/>
      <c r="C8" s="272"/>
      <c r="D8" s="272"/>
      <c r="E8" s="272"/>
      <c r="F8" s="272"/>
      <c r="G8" s="273"/>
      <c r="H8" s="273"/>
      <c r="I8" s="273"/>
      <c r="J8" s="273"/>
      <c r="K8" s="273"/>
    </row>
    <row r="9" spans="1:11" s="46" customFormat="1" ht="14.25" customHeight="1">
      <c r="A9" s="268"/>
      <c r="B9" s="272"/>
      <c r="C9" s="272"/>
      <c r="D9" s="272"/>
      <c r="E9" s="272"/>
      <c r="F9" s="272"/>
      <c r="G9" s="272"/>
      <c r="H9" s="273"/>
      <c r="I9" s="273"/>
      <c r="J9" s="273"/>
      <c r="K9" s="273"/>
    </row>
    <row r="10" spans="1:11" s="46" customFormat="1" ht="14.25" customHeight="1">
      <c r="A10" s="273"/>
      <c r="B10" s="273"/>
      <c r="C10" s="273"/>
      <c r="D10" s="273"/>
      <c r="E10" s="272"/>
      <c r="F10" s="272"/>
      <c r="G10" s="272"/>
      <c r="H10" s="273"/>
      <c r="I10" s="273"/>
      <c r="J10" s="273"/>
      <c r="K10" s="273"/>
    </row>
    <row r="11" spans="1:11" s="46" customFormat="1" ht="14.25" customHeight="1">
      <c r="A11" s="273"/>
      <c r="B11" s="273"/>
      <c r="C11" s="273"/>
      <c r="D11" s="273"/>
      <c r="E11" s="273"/>
      <c r="F11" s="272"/>
      <c r="G11" s="272"/>
      <c r="H11" s="273"/>
      <c r="I11" s="273"/>
      <c r="J11" s="273"/>
      <c r="K11" s="273"/>
    </row>
    <row r="12" spans="1:11" s="46" customFormat="1" ht="14.25" customHeight="1">
      <c r="A12" s="273"/>
      <c r="B12" s="273"/>
      <c r="C12" s="273"/>
      <c r="D12" s="273"/>
      <c r="E12" s="273"/>
      <c r="F12" s="273"/>
      <c r="G12" s="272"/>
      <c r="H12" s="273"/>
      <c r="I12" s="273"/>
      <c r="J12" s="273"/>
      <c r="K12" s="273"/>
    </row>
    <row r="13" spans="1:11" s="46" customFormat="1" ht="14.25" customHeight="1">
      <c r="A13" s="274"/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spans="1:11" s="46" customFormat="1" ht="14.25" customHeight="1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</row>
    <row r="15" spans="1:11" s="46" customFormat="1" ht="14.25" customHeight="1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</row>
    <row r="16" spans="1:11" s="46" customFormat="1" ht="14.25" customHeight="1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</row>
    <row r="17" spans="1:11" s="46" customFormat="1" ht="14.25" customHeight="1">
      <c r="A17" s="262"/>
      <c r="B17" s="262"/>
      <c r="C17" s="262"/>
      <c r="D17" s="262"/>
      <c r="E17" s="262"/>
      <c r="F17" s="262"/>
      <c r="G17" s="262"/>
      <c r="H17" s="262"/>
      <c r="I17" s="262"/>
      <c r="J17" s="262"/>
      <c r="K17" s="262"/>
    </row>
    <row r="18" spans="1:11" s="46" customFormat="1" ht="14.25" customHeight="1">
      <c r="A18" s="262"/>
      <c r="B18" s="262"/>
      <c r="C18" s="262"/>
      <c r="D18" s="262"/>
      <c r="E18" s="262"/>
      <c r="F18" s="262"/>
      <c r="G18" s="262"/>
      <c r="H18" s="262"/>
      <c r="I18" s="262"/>
      <c r="J18" s="262"/>
      <c r="K18" s="262"/>
    </row>
    <row r="19" spans="1:11" s="46" customFormat="1" ht="14.25" customHeight="1">
      <c r="A19" s="262"/>
      <c r="B19" s="262"/>
      <c r="C19" s="262"/>
      <c r="D19" s="262"/>
      <c r="E19" s="262"/>
      <c r="F19" s="262"/>
      <c r="G19" s="262"/>
      <c r="H19" s="262"/>
      <c r="I19" s="262"/>
      <c r="J19" s="262"/>
      <c r="K19" s="262"/>
    </row>
    <row r="20" spans="1:11" s="46" customFormat="1" ht="14.25" customHeight="1">
      <c r="A20" s="262"/>
      <c r="B20" s="262"/>
      <c r="C20" s="262"/>
      <c r="D20" s="262"/>
      <c r="E20" s="262"/>
      <c r="F20" s="262"/>
      <c r="G20" s="262"/>
      <c r="H20" s="262"/>
      <c r="I20" s="262"/>
      <c r="J20" s="262"/>
      <c r="K20" s="262"/>
    </row>
    <row r="21" spans="1:11" s="46" customFormat="1" ht="14.25" customHeight="1">
      <c r="A21" s="262"/>
      <c r="B21" s="262"/>
      <c r="C21" s="262"/>
      <c r="D21" s="262"/>
      <c r="E21" s="262"/>
      <c r="F21" s="262"/>
      <c r="G21" s="262"/>
      <c r="H21" s="262"/>
      <c r="I21" s="262"/>
      <c r="J21" s="262"/>
      <c r="K21" s="262"/>
    </row>
    <row r="22" spans="1:11" s="46" customFormat="1" ht="14.25" customHeight="1">
      <c r="A22" s="262"/>
      <c r="B22" s="262"/>
      <c r="C22" s="262"/>
      <c r="D22" s="262"/>
      <c r="E22" s="262"/>
      <c r="F22" s="262"/>
      <c r="G22" s="262"/>
      <c r="H22" s="262"/>
      <c r="I22" s="262"/>
      <c r="J22" s="262"/>
      <c r="K22" s="262"/>
    </row>
    <row r="23" spans="1:11" s="46" customFormat="1" ht="14.25" customHeight="1">
      <c r="A23" s="262"/>
      <c r="B23" s="262"/>
      <c r="C23" s="262"/>
      <c r="D23" s="262"/>
      <c r="E23" s="262"/>
      <c r="F23" s="262"/>
      <c r="G23" s="262"/>
      <c r="H23" s="262"/>
      <c r="I23" s="262"/>
      <c r="J23" s="262"/>
      <c r="K23" s="262"/>
    </row>
    <row r="24" spans="1:11" s="46" customFormat="1" ht="14.25" customHeight="1">
      <c r="A24" s="262"/>
      <c r="B24" s="262"/>
      <c r="C24" s="262"/>
      <c r="D24" s="262"/>
      <c r="E24" s="262"/>
      <c r="F24" s="262"/>
      <c r="G24" s="262"/>
      <c r="H24" s="262"/>
      <c r="I24" s="262"/>
      <c r="J24" s="262"/>
      <c r="K24" s="262"/>
    </row>
    <row r="25" spans="1:11" s="46" customFormat="1" ht="14.25" customHeight="1">
      <c r="A25" s="262"/>
      <c r="B25" s="262"/>
      <c r="C25" s="262"/>
      <c r="D25" s="262"/>
      <c r="E25" s="262"/>
      <c r="F25" s="262"/>
      <c r="G25" s="262"/>
      <c r="H25" s="262"/>
      <c r="I25" s="262"/>
      <c r="J25" s="262"/>
      <c r="K25" s="262"/>
    </row>
    <row r="26" spans="1:11" s="46" customFormat="1" ht="14.25" customHeight="1">
      <c r="A26" s="262"/>
      <c r="B26" s="262"/>
      <c r="C26" s="262"/>
      <c r="D26" s="262"/>
      <c r="E26" s="262"/>
      <c r="F26" s="262"/>
      <c r="G26" s="262"/>
      <c r="H26" s="262"/>
      <c r="I26" s="262"/>
      <c r="J26" s="262"/>
      <c r="K26" s="262"/>
    </row>
    <row r="27" spans="1:11" s="46" customFormat="1" ht="14.25" customHeight="1">
      <c r="A27" s="262"/>
      <c r="B27" s="262"/>
      <c r="C27" s="262"/>
      <c r="D27" s="262"/>
      <c r="E27" s="262"/>
      <c r="F27" s="262"/>
      <c r="G27" s="262"/>
      <c r="H27" s="262"/>
      <c r="I27" s="262"/>
      <c r="J27" s="262"/>
      <c r="K27" s="262"/>
    </row>
    <row r="28" spans="1:11" s="46" customFormat="1" ht="14.25" customHeight="1">
      <c r="A28" s="262"/>
      <c r="B28" s="262"/>
      <c r="C28" s="262"/>
      <c r="D28" s="262"/>
      <c r="E28" s="262"/>
      <c r="F28" s="262"/>
      <c r="G28" s="262"/>
      <c r="H28" s="262"/>
      <c r="I28" s="262"/>
      <c r="J28" s="262"/>
      <c r="K28" s="262"/>
    </row>
    <row r="29" spans="1:11" s="46" customFormat="1" ht="14.25" customHeight="1">
      <c r="A29" s="262"/>
      <c r="B29" s="262"/>
      <c r="C29" s="262"/>
      <c r="D29" s="262"/>
      <c r="E29" s="262"/>
      <c r="F29" s="262"/>
      <c r="G29" s="262"/>
      <c r="H29" s="262"/>
      <c r="I29" s="262"/>
      <c r="J29" s="262"/>
      <c r="K29" s="262"/>
    </row>
    <row r="30" spans="1:11" s="46" customFormat="1" ht="14.25" customHeight="1">
      <c r="A30" s="262"/>
      <c r="B30" s="262"/>
      <c r="C30" s="262"/>
      <c r="D30" s="262"/>
      <c r="E30" s="262"/>
      <c r="F30" s="262"/>
      <c r="G30" s="262"/>
      <c r="H30" s="262"/>
      <c r="I30" s="262"/>
      <c r="J30" s="262"/>
      <c r="K30" s="262"/>
    </row>
    <row r="31" spans="1:11" s="46" customFormat="1" ht="14.25" customHeight="1">
      <c r="A31" s="262"/>
      <c r="B31" s="262"/>
      <c r="C31" s="262"/>
      <c r="D31" s="262"/>
      <c r="E31" s="262"/>
      <c r="F31" s="262"/>
      <c r="G31" s="262"/>
      <c r="H31" s="262"/>
      <c r="I31" s="262"/>
      <c r="J31" s="262"/>
      <c r="K31" s="262"/>
    </row>
  </sheetData>
  <sheetProtection formatCells="0" formatColumns="0" formatRows="0"/>
  <mergeCells count="11">
    <mergeCell ref="A2:D2"/>
    <mergeCell ref="C4:C5"/>
    <mergeCell ref="A1:K1"/>
    <mergeCell ref="A3:C3"/>
    <mergeCell ref="E3:K3"/>
    <mergeCell ref="D3:D5"/>
    <mergeCell ref="E4:E5"/>
    <mergeCell ref="A4:A5"/>
    <mergeCell ref="B4:B5"/>
    <mergeCell ref="F4:H4"/>
    <mergeCell ref="I4:K4"/>
  </mergeCells>
  <phoneticPr fontId="2" type="noConversion"/>
  <printOptions horizontalCentered="1"/>
  <pageMargins left="0.55118110236220474" right="0.55118110236220474" top="0.78740157480314965" bottom="0.78740157480314965" header="0.51181102362204722" footer="0.51181102362204722"/>
  <pageSetup paperSize="9" scale="88" fitToHeight="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showGridLines="0" showZeros="0" workbookViewId="0">
      <selection sqref="A1:D1"/>
    </sheetView>
  </sheetViews>
  <sheetFormatPr defaultRowHeight="14.25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spans="1:4" ht="42" customHeight="1">
      <c r="A1" s="202" t="s">
        <v>158</v>
      </c>
      <c r="B1" s="202"/>
      <c r="C1" s="202"/>
      <c r="D1" s="202"/>
    </row>
    <row r="2" spans="1:4" ht="18.75" customHeight="1">
      <c r="A2" s="255" t="s">
        <v>294</v>
      </c>
      <c r="B2" s="280"/>
      <c r="C2" s="281"/>
      <c r="D2" s="279" t="s">
        <v>85</v>
      </c>
    </row>
    <row r="3" spans="1:4" ht="30" customHeight="1">
      <c r="A3" s="282" t="s">
        <v>291</v>
      </c>
      <c r="B3" s="283" t="s">
        <v>292</v>
      </c>
      <c r="C3" s="283" t="s">
        <v>291</v>
      </c>
      <c r="D3" s="284" t="s">
        <v>293</v>
      </c>
    </row>
    <row r="4" spans="1:4" s="260" customFormat="1" ht="25.5" customHeight="1">
      <c r="A4" s="285" t="s">
        <v>159</v>
      </c>
      <c r="B4" s="257"/>
      <c r="C4" s="286" t="s">
        <v>160</v>
      </c>
      <c r="D4" s="256"/>
    </row>
    <row r="5" spans="1:4" ht="25.5" customHeight="1">
      <c r="A5" s="285" t="s">
        <v>161</v>
      </c>
      <c r="B5" s="287"/>
      <c r="C5" s="286" t="s">
        <v>162</v>
      </c>
      <c r="D5" s="287"/>
    </row>
    <row r="6" spans="1:4" ht="25.5" customHeight="1">
      <c r="A6" s="285" t="s">
        <v>163</v>
      </c>
      <c r="B6" s="288"/>
      <c r="C6" s="286" t="s">
        <v>164</v>
      </c>
      <c r="D6" s="289"/>
    </row>
    <row r="7" spans="1:4" ht="25.5" customHeight="1">
      <c r="A7" s="285" t="s">
        <v>165</v>
      </c>
      <c r="B7" s="288"/>
      <c r="C7" s="286" t="s">
        <v>166</v>
      </c>
      <c r="D7" s="288"/>
    </row>
    <row r="8" spans="1:4" ht="25.5" customHeight="1">
      <c r="A8" s="285" t="s">
        <v>167</v>
      </c>
      <c r="B8" s="288"/>
      <c r="C8" s="286" t="s">
        <v>168</v>
      </c>
      <c r="D8" s="288"/>
    </row>
    <row r="9" spans="1:4" ht="25.5" customHeight="1">
      <c r="A9" s="285"/>
      <c r="B9" s="288"/>
      <c r="C9" s="286"/>
      <c r="D9" s="288"/>
    </row>
    <row r="10" spans="1:4" ht="25.5" customHeight="1">
      <c r="A10" s="290" t="s">
        <v>169</v>
      </c>
      <c r="B10" s="288"/>
      <c r="C10" s="291" t="s">
        <v>170</v>
      </c>
      <c r="D10" s="288"/>
    </row>
    <row r="11" spans="1:4" ht="25.5" customHeight="1">
      <c r="A11" s="292" t="s">
        <v>171</v>
      </c>
      <c r="B11" s="288"/>
      <c r="C11" s="293" t="s">
        <v>172</v>
      </c>
      <c r="D11" s="288"/>
    </row>
    <row r="12" spans="1:4" ht="25.5" customHeight="1">
      <c r="A12" s="294" t="s">
        <v>173</v>
      </c>
      <c r="B12" s="295"/>
      <c r="C12" s="296"/>
      <c r="D12" s="295"/>
    </row>
    <row r="13" spans="1:4" ht="25.5" customHeight="1">
      <c r="A13" s="297"/>
      <c r="B13" s="298"/>
      <c r="C13" s="296"/>
      <c r="D13" s="288"/>
    </row>
    <row r="14" spans="1:4" ht="25.5" customHeight="1">
      <c r="A14" s="290" t="s">
        <v>10</v>
      </c>
      <c r="B14" s="288"/>
      <c r="C14" s="291" t="s">
        <v>11</v>
      </c>
      <c r="D14" s="288"/>
    </row>
  </sheetData>
  <sheetProtection formatCells="0" formatColumns="0" formatRows="0"/>
  <mergeCells count="1">
    <mergeCell ref="A1:D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22</vt:i4>
      </vt:variant>
    </vt:vector>
  </HeadingPairs>
  <TitlesOfParts>
    <vt:vector size="33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  <vt:lpstr>'01收支总表'!Print_Area</vt:lpstr>
      <vt:lpstr>'02部门收入总体情况表'!Print_Area</vt:lpstr>
      <vt:lpstr>'03部门支出总体情况表'!Print_Area</vt:lpstr>
      <vt:lpstr>'04财政拨款收支总体情况表'!Print_Area</vt:lpstr>
      <vt:lpstr>'05一般公共预算支出情况表'!Print_Area</vt:lpstr>
      <vt:lpstr>'06一般公共预算基本支出表'!Print_Area</vt:lpstr>
      <vt:lpstr>'07三公经费支出表'!Print_Area</vt:lpstr>
      <vt:lpstr>'08政府性基金预算支出情况表'!Print_Area</vt:lpstr>
      <vt:lpstr>'09国有资本经营预算收支表'!Print_Area</vt:lpstr>
      <vt:lpstr>'10机关运行经费'!Print_Area</vt:lpstr>
      <vt:lpstr>'11预算项目支出绩效目标表'!Print_Area</vt:lpstr>
      <vt:lpstr>'01收支总表'!Print_Titles</vt:lpstr>
      <vt:lpstr>'02部门收入总体情况表'!Print_Titles</vt:lpstr>
      <vt:lpstr>'03部门支出总体情况表'!Print_Titles</vt:lpstr>
      <vt:lpstr>'04财政拨款收支总体情况表'!Print_Titles</vt:lpstr>
      <vt:lpstr>'05一般公共预算支出情况表'!Print_Titles</vt:lpstr>
      <vt:lpstr>'06一般公共预算基本支出表'!Print_Titles</vt:lpstr>
      <vt:lpstr>'07三公经费支出表'!Print_Titles</vt:lpstr>
      <vt:lpstr>'08政府性基金预算支出情况表'!Print_Titles</vt:lpstr>
      <vt:lpstr>'09国有资本经营预算收支表'!Print_Titles</vt:lpstr>
      <vt:lpstr>'10机关运行经费'!Print_Titles</vt:lpstr>
      <vt:lpstr>'11预算项目支出绩效目标表'!Print_Titles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2020-04-07T02:29:42Z</dcterms:created>
  <dcterms:modified xsi:type="dcterms:W3CDTF">2020-05-27T07:06:37Z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71104</vt:i4>
  </property>
</Properties>
</file>