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980" firstSheet="9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申报书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'02部门收入总体情况表'!$A$1:V32</definedName>
    <definedName name="_xlnm.Print_Titles" localSheetId="1">'02部门收入总体情况表'!$1:8</definedName>
    <definedName name="_xlnm.Print_Area" localSheetId="2">'03部门支出总体情况表'!$A$1:L31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'05一般公共预算支出情况表'!$A$1:K30</definedName>
    <definedName name="_xlnm.Print_Titles" localSheetId="4">'05一般公共预算支出情况表'!$1:6</definedName>
    <definedName name="_xlnm.Print_Area" localSheetId="5">'06一般公共预算基本支出表'!$A$1:Q30</definedName>
    <definedName name="_xlnm.Print_Titles" localSheetId="5">'06一般公共预算基本支出表'!$1:5</definedName>
    <definedName name="_xlnm.Print_Area" localSheetId="6">'07三公经费支出表'!$A$1:B8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'10机关运行经费'!$A$1:C6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<sst xmlns="http://schemas.openxmlformats.org/spreadsheetml/2006/main" count="267">
  <si>
    <t>2020年部门收支总体情况表</t>
  </si>
  <si>
    <t>单位名称：温县工商业联合会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</si>
  <si>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</si>
  <si>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</si>
  <si>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</si>
  <si>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</si>
  <si>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</si>
  <si>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</si>
  <si>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</si>
  <si>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</si>
  <si>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</si>
  <si>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</si>
  <si>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</si>
  <si>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</si>
  <si>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</si>
  <si>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</si>
  <si>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</si>
  <si>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</si>
  <si>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</si>
  <si>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</si>
  <si>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</si>
  <si>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</si>
  <si>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</si>
  <si>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</si>
  <si>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</si>
  <si>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</si>
  <si>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</si>
  <si>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</si>
  <si>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</si>
  <si>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</si>
  <si>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</si>
  <si>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</si>
  <si>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</si>
  <si>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</si>
  <si>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</si>
  <si>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</si>
  <si>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</si>
  <si>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</si>
  <si>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</si>
  <si>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</si>
  <si>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</si>
  <si>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</si>
  <si>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</si>
  <si>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</si>
  <si>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</si>
  <si>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</si>
  <si>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</si>
  <si>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</si>
  <si>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</si>
  <si>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</si>
  <si>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</si>
  <si>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</si>
  <si>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</si>
  <si>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</si>
  <si>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</si>
  <si>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</si>
  <si>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</si>
  <si>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</si>
  <si>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</si>
  <si>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</si>
  <si>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</si>
  <si>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</si>
  <si>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</si>
  <si>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</si>
  <si>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</si>
  <si>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</si>
  <si>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</si>
  <si>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民主党派及工商联事务</t>
  </si>
  <si>
    <t xml:space="preserve">    行政运行（民主党派及工商联事务）</t>
  </si>
  <si>
    <t>201</t>
  </si>
  <si>
    <t>28</t>
  </si>
  <si>
    <t>01</t>
  </si>
  <si>
    <t xml:space="preserve">      行政人员及机关技术工人年工资总额</t>
  </si>
  <si>
    <t xml:space="preserve">      年终一次性奖金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</si>
  <si>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</si>
  <si>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</si>
  <si>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</si>
  <si>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</si>
  <si>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</si>
  <si>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</si>
  <si>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一般行政管理事务（民主党派及工商联事务）</t>
  </si>
  <si>
    <t>02</t>
  </si>
  <si>
    <t xml:space="preserve">      工作业务费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</si>
  <si>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</si>
  <si>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</si>
  <si>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</si>
  <si>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</si>
  <si>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</si>
  <si>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</si>
  <si>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</si>
  <si>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</si>
  <si>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</si>
  <si>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</si>
  <si>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</si>
  <si>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</si>
  <si>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</si>
  <si>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</si>
  <si>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</si>
  <si>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</si>
  <si>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</si>
  <si>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</si>
  <si>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</si>
  <si>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</si>
  <si>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</si>
  <si>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</si>
  <si>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</si>
  <si>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</si>
  <si>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</si>
  <si>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28</t>
  </si>
  <si>
    <t xml:space="preserve">  01</t>
  </si>
  <si>
    <t xml:space="preserve">  02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</si>
  <si>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</si>
  <si>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</si>
  <si>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</si>
  <si>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</si>
  <si>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</si>
  <si>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</si>
  <si>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</si>
  <si>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</si>
  <si>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</si>
  <si>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</si>
  <si>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</si>
  <si>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</si>
  <si>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</si>
  <si>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</si>
  <si>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</si>
  <si>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</si>
  <si>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</si>
  <si>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</si>
  <si>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</si>
  <si>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</si>
  <si>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</si>
  <si>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</si>
  <si>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</si>
  <si>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</si>
  <si>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</si>
  <si>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</si>
  <si>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</si>
  <si>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</si>
  <si>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</si>
  <si>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</si>
  <si>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</si>
  <si>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</si>
  <si>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</si>
  <si>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</si>
  <si>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</si>
  <si>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</si>
  <si>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</si>
  <si>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</si>
  <si>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</si>
  <si>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</si>
  <si>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</si>
  <si>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</si>
  <si>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</si>
  <si>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</si>
  <si>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</si>
  <si>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</si>
  <si>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</si>
  <si>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</si>
  <si>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</si>
  <si>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</si>
  <si>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温县工商业联合会机关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</si>
  <si>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</si>
  <si>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</si>
  <si>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</si>
  <si>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</si>
  <si>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</si>
  <si>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</si>
  <si>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</si>
  <si>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</si>
  <si>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</si>
  <si>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</si>
  <si>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</si>
  <si>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</si>
  <si>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</si>
  <si>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</si>
  <si>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</si>
  <si>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</si>
  <si>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</si>
  <si>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</si>
  <si>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</si>
  <si>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</si>
  <si>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</si>
  <si>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</si>
  <si>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</si>
  <si>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</si>
  <si>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</si>
  <si>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在职人员公用经费（公务交通）</t>
  </si>
  <si>
    <t xml:space="preserve">    其他交通费用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</si>
  <si>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</si>
  <si>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</si>
  <si>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</si>
  <si>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</si>
  <si>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</si>
  <si>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</si>
  <si>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</si>
  <si>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</si>
  <si>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</si>
  <si>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</si>
  <si>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</si>
  <si>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</si>
  <si>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</si>
  <si>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</si>
  <si>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</si>
  <si>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</si>
  <si>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</si>
  <si>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</si>
  <si>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</si>
  <si>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</si>
  <si>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</si>
  <si>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</si>
  <si>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</si>
  <si>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</si>
  <si>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</si>
  <si>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</si>
  <si>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</si>
  <si>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</si>
  <si>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</si>
  <si>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</si>
  <si>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</si>
  <si>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</si>
  <si>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</si>
  <si>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商品和服务支出</t>
  </si>
  <si>
    <t xml:space="preserve">  办公费</t>
  </si>
  <si>
    <t>2020年预算项目绩效目标申报表</t>
  </si>
  <si>
    <t>填报单位（盖章）：温县工商业联合会</t>
  </si>
  <si>
    <t>负责人（签字）：</t>
  </si>
  <si>
    <t>项目名称</t>
  </si>
  <si>
    <t>工作业务费</t>
  </si>
  <si>
    <t>项目主管部门</t>
  </si>
  <si>
    <t>温县工商联</t>
  </si>
  <si>
    <t>项目周期</t>
  </si>
  <si>
    <t>资金情况（万元）</t>
  </si>
  <si>
    <t>上级补助资金</t>
  </si>
  <si>
    <t>本级财政资金</t>
  </si>
  <si>
    <t>政策依据</t>
  </si>
  <si>
    <t>依照单位机构职能，财政统筹安排</t>
  </si>
  <si>
    <t>年度目标</t>
  </si>
  <si>
    <t>1、组织召开工商联各种会议、非公企业调研、考察培训、招商引资、县情说明会、企业用工招聘会、组织成立外地温县商会和商会之间交流交往等。2、组织商会企业开展“村企结对”精准扶贫、慰问敬老院、金秋助学、贫困户人居环境改造、爱心驿站建设运营等活动。3、组织开展上级领导莅温调研、友好商会、观摩交流等活动。</t>
  </si>
  <si>
    <t>绩效指标</t>
  </si>
  <si>
    <t>一级   指标</t>
  </si>
  <si>
    <t>二级指标</t>
  </si>
  <si>
    <t>三级指标（指标值）</t>
  </si>
  <si>
    <t>绩效标准</t>
  </si>
  <si>
    <t>产出   指标</t>
  </si>
  <si>
    <t>数量指标</t>
  </si>
  <si>
    <t>1.组织召开执委会议、培训会、“村企结对”精准扶贫行动推进会、县情说明会、行业商会经验交流会等。2.组织开展精准扶贫、慰问敬老院、金秋助学、焦作有爱等活动。3.组织开展上级领导莅温调研、友好商会、观摩交流等活动。</t>
  </si>
  <si>
    <t>≧10</t>
  </si>
  <si>
    <t>质量指标</t>
  </si>
  <si>
    <t>1、所有会议效果达到群众满意。2.所有调研、观摩、交流活动效果达到满意度。</t>
  </si>
  <si>
    <t>时效指标</t>
  </si>
  <si>
    <t>贯穿全年各种会议、活动中</t>
  </si>
  <si>
    <t>按时完成</t>
  </si>
  <si>
    <t>效益   指标</t>
  </si>
  <si>
    <t>经济效益指标</t>
  </si>
  <si>
    <t>通过召开各种会议工作得意顺利开展、企业家素质显著提升，转型升级步伐加快，企业效益明显改善，以商招商、商会招商成效明显</t>
  </si>
  <si>
    <t>企业效益明显提高，有助县域经济高质量发展</t>
  </si>
  <si>
    <t>社会效益指标</t>
  </si>
  <si>
    <t>通过各种活动开展，惠及全县贫困家庭和低收入群体，贫困群众生活水平明显改善。</t>
  </si>
  <si>
    <t>贫困群众生活水平明显改善</t>
  </si>
  <si>
    <t>生态效益指标</t>
  </si>
  <si>
    <t>提高了民营企业低碳排放的意识和水平。</t>
  </si>
  <si>
    <t>显著提高。</t>
  </si>
  <si>
    <t>满意度  指标</t>
  </si>
  <si>
    <t>服务对象满意度指标</t>
  </si>
  <si>
    <t>非公企业和非公经济人士满意度</t>
  </si>
  <si>
    <t>≧98％</t>
  </si>
</sst>
</file>

<file path=xl/styles.xml><?xml version="1.0" encoding="utf-8"?>
<styleSheet xmlns="http://schemas.openxmlformats.org/spreadsheetml/2006/main">
  <numFmts count="1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#,##0.00_ "/>
    <numFmt numFmtId="178" formatCode="#,##0.0000"/>
    <numFmt numFmtId="179" formatCode="0.00_ "/>
    <numFmt numFmtId="180" formatCode="#,##0.0"/>
    <numFmt numFmtId="181" formatCode="#,##0_);[Red]\(#,##0\)"/>
    <numFmt numFmtId="182" formatCode="#,##0.0_);[Red]\(#,##0.0\)"/>
    <numFmt numFmtId="183" formatCode="00"/>
    <numFmt numFmtId="184" formatCode="#,##0.00;[Red]#,##0.00"/>
    <numFmt numFmtId="185" formatCode="0000"/>
    <numFmt numFmtId="186" formatCode="* #,##0.00;* \-#,##0.00;* &quot;&quot;??;@"/>
    <numFmt numFmtId="187" formatCode="#,##0.00_);[Red]\(#,##0.00\)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22"/>
      <name val="方正小标宋简体"/>
      <family val="4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5" borderId="20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23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3" borderId="28" applyNumberFormat="0" applyAlignment="0" applyProtection="0">
      <alignment vertical="center"/>
    </xf>
    <xf numFmtId="0" fontId="20" fillId="4" borderId="27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11" borderId="25" applyNumberFormat="0" applyFont="0" applyAlignment="0" applyProtection="0">
      <alignment vertical="center"/>
    </xf>
  </cellStyleXfs>
  <cellXfs count="295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1" xfId="138" applyFont="1" applyBorder="1" applyAlignment="1">
      <alignment horizontal="center" vertical="center"/>
    </xf>
    <xf numFmtId="0" fontId="23" fillId="0" borderId="3" xfId="138" applyFont="1" applyBorder="1" applyAlignment="1">
      <alignment horizontal="center" vertical="center"/>
    </xf>
    <xf numFmtId="0" fontId="23" fillId="0" borderId="1" xfId="138" applyNumberFormat="1" applyFont="1" applyBorder="1" applyAlignment="1">
      <alignment horizontal="center" vertical="center" wrapText="1"/>
    </xf>
    <xf numFmtId="0" fontId="23" fillId="0" borderId="3" xfId="138" applyNumberFormat="1" applyFont="1" applyBorder="1" applyAlignment="1">
      <alignment horizontal="center" vertical="center" wrapText="1"/>
    </xf>
    <xf numFmtId="0" fontId="23" fillId="0" borderId="1" xfId="138" applyFont="1" applyFill="1" applyBorder="1" applyAlignment="1">
      <alignment horizontal="center" vertical="center"/>
    </xf>
    <xf numFmtId="178" fontId="23" fillId="0" borderId="1" xfId="138" applyNumberFormat="1" applyFont="1" applyFill="1" applyBorder="1" applyAlignment="1">
      <alignment horizontal="center" vertical="center"/>
    </xf>
    <xf numFmtId="0" fontId="23" fillId="0" borderId="1" xfId="138" applyNumberFormat="1" applyFont="1" applyFill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 textRotation="255" wrapText="1"/>
    </xf>
    <xf numFmtId="0" fontId="23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/>
    </xf>
    <xf numFmtId="0" fontId="23" fillId="0" borderId="3" xfId="0" applyNumberFormat="1" applyFont="1" applyBorder="1" applyAlignment="1">
      <alignment horizontal="center" vertical="center"/>
    </xf>
    <xf numFmtId="0" fontId="23" fillId="0" borderId="4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5" xfId="0" applyNumberFormat="1" applyFont="1" applyBorder="1" applyAlignment="1">
      <alignment horizontal="center" vertical="center" textRotation="255" wrapText="1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23" fillId="0" borderId="6" xfId="0" applyNumberFormat="1" applyFont="1" applyBorder="1" applyAlignment="1">
      <alignment horizontal="center" vertical="center" textRotation="255" wrapText="1"/>
    </xf>
    <xf numFmtId="0" fontId="23" fillId="0" borderId="0" xfId="138" applyFont="1" applyBorder="1" applyAlignment="1">
      <alignment vertical="center"/>
    </xf>
    <xf numFmtId="0" fontId="23" fillId="0" borderId="0" xfId="138" applyNumberFormat="1" applyFont="1" applyBorder="1" applyAlignment="1">
      <alignment vertical="center" wrapText="1"/>
    </xf>
    <xf numFmtId="178" fontId="23" fillId="0" borderId="0" xfId="138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Fill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177" fontId="24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6" fontId="22" fillId="0" borderId="0" xfId="116" applyNumberFormat="1" applyFont="1" applyAlignment="1">
      <alignment horizontal="center" vertical="center"/>
    </xf>
    <xf numFmtId="176" fontId="5" fillId="0" borderId="0" xfId="116" applyNumberFormat="1" applyFont="1" applyFill="1" applyAlignment="1">
      <alignment horizontal="left" vertical="center"/>
    </xf>
    <xf numFmtId="176" fontId="5" fillId="0" borderId="0" xfId="116" applyNumberFormat="1" applyFont="1" applyAlignment="1">
      <alignment horizontal="left" vertical="center"/>
    </xf>
    <xf numFmtId="176" fontId="5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1" xfId="151" applyNumberFormat="1" applyFont="1" applyFill="1" applyBorder="1" applyAlignment="1" applyProtection="1">
      <alignment horizontal="center" vertical="center" wrapText="1"/>
    </xf>
    <xf numFmtId="176" fontId="26" fillId="0" borderId="1" xfId="116" applyNumberFormat="1" applyFont="1" applyBorder="1" applyAlignment="1">
      <alignment horizontal="center" vertical="center"/>
    </xf>
    <xf numFmtId="0" fontId="27" fillId="0" borderId="1" xfId="145" applyFont="1" applyBorder="1" applyAlignment="1">
      <alignment horizontal="center" vertical="center"/>
    </xf>
    <xf numFmtId="0" fontId="0" fillId="0" borderId="1" xfId="10" applyFont="1" applyFill="1" applyBorder="1" applyAlignment="1">
      <alignment vertical="center" wrapText="1"/>
    </xf>
    <xf numFmtId="179" fontId="5" fillId="0" borderId="1" xfId="146" applyNumberFormat="1" applyFont="1" applyFill="1" applyBorder="1" applyAlignment="1">
      <alignment vertical="center"/>
    </xf>
    <xf numFmtId="0" fontId="0" fillId="0" borderId="1" xfId="135" applyFont="1" applyFill="1" applyBorder="1" applyAlignment="1">
      <alignment vertical="center" wrapText="1"/>
    </xf>
    <xf numFmtId="178" fontId="5" fillId="0" borderId="1" xfId="147" applyNumberFormat="1" applyFont="1" applyFill="1" applyBorder="1" applyAlignment="1">
      <alignment vertical="center"/>
    </xf>
    <xf numFmtId="0" fontId="25" fillId="0" borderId="1" xfId="145" applyFont="1" applyBorder="1">
      <alignment vertical="center"/>
    </xf>
    <xf numFmtId="181" fontId="0" fillId="0" borderId="1" xfId="144" applyNumberFormat="1" applyFill="1" applyBorder="1" applyAlignment="1">
      <alignment horizontal="right" vertical="center" wrapText="1"/>
    </xf>
    <xf numFmtId="178" fontId="0" fillId="0" borderId="1" xfId="144" applyNumberFormat="1" applyFill="1" applyBorder="1" applyAlignment="1">
      <alignment horizontal="right" vertical="center" wrapText="1"/>
    </xf>
    <xf numFmtId="0" fontId="26" fillId="0" borderId="1" xfId="10" applyFont="1" applyFill="1" applyBorder="1" applyAlignment="1">
      <alignment horizontal="center" vertical="center"/>
    </xf>
    <xf numFmtId="0" fontId="26" fillId="0" borderId="1" xfId="144" applyFont="1" applyFill="1" applyBorder="1" applyAlignment="1">
      <alignment horizontal="center" vertical="center" wrapText="1"/>
    </xf>
    <xf numFmtId="0" fontId="0" fillId="0" borderId="1" xfId="10" applyFont="1" applyFill="1" applyBorder="1" applyAlignment="1">
      <alignment horizontal="left" vertical="center"/>
    </xf>
    <xf numFmtId="0" fontId="0" fillId="0" borderId="1" xfId="144" applyFont="1" applyFill="1" applyBorder="1" applyAlignment="1">
      <alignment vertical="center" wrapText="1"/>
    </xf>
    <xf numFmtId="0" fontId="0" fillId="0" borderId="1" xfId="144" applyFill="1" applyBorder="1" applyAlignment="1">
      <alignment vertical="center"/>
    </xf>
    <xf numFmtId="181" fontId="26" fillId="0" borderId="1" xfId="144" applyNumberFormat="1" applyFont="1" applyFill="1" applyBorder="1" applyAlignment="1">
      <alignment horizontal="right" vertical="center" wrapText="1"/>
    </xf>
    <xf numFmtId="0" fontId="0" fillId="0" borderId="1" xfId="10" applyFont="1" applyFill="1" applyBorder="1" applyAlignment="1">
      <alignment horizontal="left" vertical="center" wrapText="1"/>
    </xf>
    <xf numFmtId="0" fontId="0" fillId="0" borderId="1" xfId="144" applyFont="1" applyFill="1" applyBorder="1" applyAlignment="1">
      <alignment vertical="center"/>
    </xf>
    <xf numFmtId="181" fontId="0" fillId="0" borderId="1" xfId="144" applyNumberFormat="1" applyFont="1" applyFill="1" applyBorder="1" applyAlignment="1">
      <alignment horizontal="right" vertical="center" wrapText="1"/>
    </xf>
    <xf numFmtId="0" fontId="24" fillId="0" borderId="0" xfId="149" applyFont="1">
      <alignment vertical="center"/>
    </xf>
    <xf numFmtId="0" fontId="24" fillId="0" borderId="0" xfId="149" applyFont="1" applyFill="1">
      <alignment vertical="center"/>
    </xf>
    <xf numFmtId="0" fontId="0" fillId="0" borderId="0" xfId="149" applyFont="1">
      <alignment vertical="center"/>
    </xf>
    <xf numFmtId="0" fontId="5" fillId="0" borderId="0" xfId="149">
      <alignment vertical="center"/>
    </xf>
    <xf numFmtId="0" fontId="22" fillId="0" borderId="0" xfId="22" applyNumberFormat="1" applyFont="1" applyFill="1" applyAlignment="1" applyProtection="1">
      <alignment horizontal="center" vertical="center"/>
    </xf>
    <xf numFmtId="0" fontId="5" fillId="0" borderId="7" xfId="149" applyFill="1" applyBorder="1">
      <alignment vertical="center"/>
    </xf>
    <xf numFmtId="0" fontId="5" fillId="0" borderId="7" xfId="149" applyBorder="1">
      <alignment vertical="center"/>
    </xf>
    <xf numFmtId="182" fontId="24" fillId="0" borderId="0" xfId="22" applyNumberFormat="1" applyFont="1" applyFill="1" applyAlignment="1" applyProtection="1">
      <alignment vertical="center"/>
    </xf>
    <xf numFmtId="182" fontId="24" fillId="0" borderId="7" xfId="22" applyNumberFormat="1" applyFont="1" applyFill="1" applyBorder="1" applyAlignment="1" applyProtection="1">
      <alignment vertical="center"/>
    </xf>
    <xf numFmtId="0" fontId="5" fillId="0" borderId="3" xfId="22" applyNumberFormat="1" applyFont="1" applyFill="1" applyBorder="1" applyAlignment="1" applyProtection="1">
      <alignment horizontal="center" vertical="center"/>
    </xf>
    <xf numFmtId="0" fontId="5" fillId="0" borderId="4" xfId="22" applyNumberFormat="1" applyFont="1" applyFill="1" applyBorder="1" applyAlignment="1" applyProtection="1">
      <alignment horizontal="center" vertical="center"/>
    </xf>
    <xf numFmtId="0" fontId="5" fillId="0" borderId="8" xfId="22" applyNumberFormat="1" applyFont="1" applyFill="1" applyBorder="1" applyAlignment="1" applyProtection="1">
      <alignment horizontal="center" vertical="center"/>
    </xf>
    <xf numFmtId="0" fontId="5" fillId="0" borderId="2" xfId="22" applyNumberFormat="1" applyFont="1" applyFill="1" applyBorder="1" applyAlignment="1" applyProtection="1">
      <alignment horizontal="center" vertical="center"/>
    </xf>
    <xf numFmtId="0" fontId="5" fillId="0" borderId="1" xfId="22" applyNumberFormat="1" applyFont="1" applyFill="1" applyBorder="1" applyAlignment="1" applyProtection="1">
      <alignment horizontal="center" vertical="center"/>
    </xf>
    <xf numFmtId="183" fontId="5" fillId="0" borderId="1" xfId="22" applyNumberFormat="1" applyFont="1" applyFill="1" applyBorder="1" applyAlignment="1" applyProtection="1">
      <alignment horizontal="center" vertical="center"/>
    </xf>
    <xf numFmtId="185" fontId="5" fillId="0" borderId="1" xfId="22" applyNumberFormat="1" applyFont="1" applyFill="1" applyBorder="1" applyAlignment="1" applyProtection="1">
      <alignment horizontal="center" vertical="center"/>
    </xf>
    <xf numFmtId="0" fontId="5" fillId="0" borderId="5" xfId="22" applyNumberFormat="1" applyFont="1" applyFill="1" applyBorder="1" applyAlignment="1" applyProtection="1">
      <alignment horizontal="center" vertical="center"/>
    </xf>
    <xf numFmtId="0" fontId="5" fillId="0" borderId="1" xfId="22" applyNumberFormat="1" applyFont="1" applyFill="1" applyBorder="1" applyAlignment="1" applyProtection="1">
      <alignment horizontal="center" vertical="center" wrapText="1"/>
    </xf>
    <xf numFmtId="0" fontId="5" fillId="0" borderId="1" xfId="22" applyFont="1" applyBorder="1" applyAlignment="1">
      <alignment horizontal="center" vertical="center"/>
    </xf>
    <xf numFmtId="0" fontId="5" fillId="0" borderId="6" xfId="22" applyNumberFormat="1" applyFont="1" applyFill="1" applyBorder="1" applyAlignment="1" applyProtection="1">
      <alignment horizontal="center" vertical="center"/>
    </xf>
    <xf numFmtId="0" fontId="5" fillId="0" borderId="1" xfId="149" applyFont="1" applyBorder="1" applyAlignment="1">
      <alignment horizontal="center" vertical="center"/>
    </xf>
    <xf numFmtId="49" fontId="5" fillId="0" borderId="1" xfId="149" applyNumberFormat="1" applyFont="1" applyFill="1" applyBorder="1" applyAlignment="1">
      <alignment horizontal="left" vertical="center"/>
    </xf>
    <xf numFmtId="49" fontId="5" fillId="0" borderId="1" xfId="22" applyNumberFormat="1" applyFont="1" applyFill="1" applyBorder="1" applyAlignment="1">
      <alignment horizontal="left" vertical="center"/>
    </xf>
    <xf numFmtId="187" fontId="5" fillId="0" borderId="1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5" fillId="0" borderId="3" xfId="22" applyFont="1" applyBorder="1" applyAlignment="1">
      <alignment horizontal="center" vertical="center"/>
    </xf>
    <xf numFmtId="0" fontId="5" fillId="0" borderId="4" xfId="22" applyFont="1" applyBorder="1" applyAlignment="1">
      <alignment horizontal="center" vertical="center"/>
    </xf>
    <xf numFmtId="0" fontId="5" fillId="0" borderId="8" xfId="22" applyFont="1" applyBorder="1" applyAlignment="1">
      <alignment horizontal="center" vertical="center"/>
    </xf>
    <xf numFmtId="0" fontId="5" fillId="2" borderId="0" xfId="148" applyFont="1" applyFill="1" applyAlignment="1"/>
    <xf numFmtId="0" fontId="5" fillId="0" borderId="0" xfId="148" applyFont="1" applyFill="1" applyAlignment="1"/>
    <xf numFmtId="0" fontId="5" fillId="2" borderId="0" xfId="148" applyFill="1" applyAlignment="1"/>
    <xf numFmtId="0" fontId="22" fillId="0" borderId="0" xfId="114" applyFont="1" applyAlignment="1">
      <alignment horizontal="center" vertical="center"/>
    </xf>
    <xf numFmtId="0" fontId="24" fillId="0" borderId="0" xfId="114" applyFont="1" applyAlignment="1">
      <alignment horizontal="right" vertical="center"/>
    </xf>
    <xf numFmtId="0" fontId="26" fillId="0" borderId="1" xfId="114" applyFont="1" applyBorder="1" applyAlignment="1">
      <alignment horizontal="center" vertical="center"/>
    </xf>
    <xf numFmtId="0" fontId="26" fillId="0" borderId="1" xfId="114" applyFont="1" applyBorder="1" applyAlignment="1">
      <alignment horizontal="center" vertical="center" wrapText="1"/>
    </xf>
    <xf numFmtId="0" fontId="0" fillId="0" borderId="1" xfId="114" applyFont="1" applyFill="1" applyBorder="1" applyAlignment="1">
      <alignment horizontal="center" vertical="center"/>
    </xf>
    <xf numFmtId="177" fontId="0" fillId="0" borderId="1" xfId="114" applyNumberFormat="1" applyFont="1" applyFill="1" applyBorder="1" applyAlignment="1">
      <alignment horizontal="right" vertical="center"/>
    </xf>
    <xf numFmtId="0" fontId="0" fillId="0" borderId="1" xfId="114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22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84" fontId="5" fillId="0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49" applyFont="1">
      <alignment vertical="center"/>
    </xf>
    <xf numFmtId="0" fontId="5" fillId="0" borderId="0" xfId="149" applyFont="1" applyFill="1">
      <alignment vertical="center"/>
    </xf>
    <xf numFmtId="0" fontId="5" fillId="0" borderId="0" xfId="150" applyAlignment="1">
      <alignment vertical="center"/>
    </xf>
    <xf numFmtId="0" fontId="0" fillId="0" borderId="0" xfId="150" applyFont="1" applyAlignment="1"/>
    <xf numFmtId="0" fontId="24" fillId="0" borderId="0" xfId="150" applyFont="1" applyFill="1" applyAlignment="1"/>
    <xf numFmtId="0" fontId="5" fillId="0" borderId="0" xfId="150" applyAlignment="1">
      <alignment wrapText="1"/>
    </xf>
    <xf numFmtId="0" fontId="5" fillId="0" borderId="0" xfId="150" applyAlignment="1"/>
    <xf numFmtId="186" fontId="22" fillId="0" borderId="0" xfId="150" applyNumberFormat="1" applyFont="1" applyFill="1" applyAlignment="1" applyProtection="1">
      <alignment horizontal="center" vertical="center" wrapText="1"/>
    </xf>
    <xf numFmtId="0" fontId="24" fillId="0" borderId="7" xfId="139" applyFont="1" applyFill="1" applyBorder="1" applyAlignment="1">
      <alignment horizontal="left" vertical="center"/>
    </xf>
    <xf numFmtId="0" fontId="24" fillId="0" borderId="7" xfId="139" applyFont="1" applyBorder="1" applyAlignment="1">
      <alignment horizontal="left" vertical="center"/>
    </xf>
    <xf numFmtId="186" fontId="24" fillId="0" borderId="7" xfId="150" applyNumberFormat="1" applyFont="1" applyFill="1" applyBorder="1" applyAlignment="1" applyProtection="1">
      <alignment vertical="center" wrapText="1"/>
    </xf>
    <xf numFmtId="186" fontId="22" fillId="0" borderId="7" xfId="150" applyNumberFormat="1" applyFont="1" applyFill="1" applyBorder="1" applyAlignment="1" applyProtection="1">
      <alignment vertical="center" wrapText="1"/>
    </xf>
    <xf numFmtId="186" fontId="24" fillId="0" borderId="3" xfId="150" applyNumberFormat="1" applyFont="1" applyFill="1" applyBorder="1" applyAlignment="1" applyProtection="1">
      <alignment horizontal="center" vertical="center" wrapText="1"/>
    </xf>
    <xf numFmtId="186" fontId="24" fillId="0" borderId="4" xfId="150" applyNumberFormat="1" applyFont="1" applyFill="1" applyBorder="1" applyAlignment="1" applyProtection="1">
      <alignment horizontal="center" vertical="center" wrapText="1"/>
    </xf>
    <xf numFmtId="186" fontId="24" fillId="0" borderId="8" xfId="150" applyNumberFormat="1" applyFont="1" applyFill="1" applyBorder="1" applyAlignment="1" applyProtection="1">
      <alignment horizontal="center" vertical="center" wrapText="1"/>
    </xf>
    <xf numFmtId="186" fontId="24" fillId="0" borderId="1" xfId="150" applyNumberFormat="1" applyFont="1" applyFill="1" applyBorder="1" applyAlignment="1" applyProtection="1">
      <alignment horizontal="centerContinuous" vertical="center"/>
    </xf>
    <xf numFmtId="186" fontId="24" fillId="0" borderId="2" xfId="150" applyNumberFormat="1" applyFont="1" applyFill="1" applyBorder="1" applyAlignment="1" applyProtection="1">
      <alignment horizontal="centerContinuous" vertical="center"/>
    </xf>
    <xf numFmtId="186" fontId="24" fillId="0" borderId="9" xfId="150" applyNumberFormat="1" applyFont="1" applyFill="1" applyBorder="1" applyAlignment="1" applyProtection="1">
      <alignment horizontal="center" vertical="center" wrapText="1"/>
    </xf>
    <xf numFmtId="186" fontId="24" fillId="0" borderId="10" xfId="150" applyNumberFormat="1" applyFont="1" applyFill="1" applyBorder="1" applyAlignment="1" applyProtection="1">
      <alignment horizontal="center" vertical="center" wrapText="1"/>
    </xf>
    <xf numFmtId="186" fontId="24" fillId="0" borderId="3" xfId="150" applyNumberFormat="1" applyFont="1" applyFill="1" applyBorder="1" applyAlignment="1" applyProtection="1">
      <alignment horizontal="center" vertical="center"/>
    </xf>
    <xf numFmtId="0" fontId="24" fillId="0" borderId="1" xfId="150" applyNumberFormat="1" applyFont="1" applyFill="1" applyBorder="1" applyAlignment="1" applyProtection="1">
      <alignment horizontal="center" vertical="center"/>
    </xf>
    <xf numFmtId="0" fontId="24" fillId="0" borderId="3" xfId="56" applyFont="1" applyFill="1" applyBorder="1" applyAlignment="1">
      <alignment horizontal="center" vertical="center"/>
    </xf>
    <xf numFmtId="0" fontId="24" fillId="0" borderId="8" xfId="56" applyFont="1" applyFill="1" applyBorder="1" applyAlignment="1">
      <alignment horizontal="center" vertical="center"/>
    </xf>
    <xf numFmtId="182" fontId="24" fillId="0" borderId="1" xfId="150" applyNumberFormat="1" applyFont="1" applyFill="1" applyBorder="1" applyAlignment="1" applyProtection="1">
      <alignment horizontal="centerContinuous" vertical="center"/>
    </xf>
    <xf numFmtId="186" fontId="24" fillId="0" borderId="11" xfId="150" applyNumberFormat="1" applyFont="1" applyFill="1" applyBorder="1" applyAlignment="1" applyProtection="1">
      <alignment horizontal="center" vertical="center" wrapText="1"/>
    </xf>
    <xf numFmtId="186" fontId="24" fillId="0" borderId="12" xfId="150" applyNumberFormat="1" applyFont="1" applyFill="1" applyBorder="1" applyAlignment="1" applyProtection="1">
      <alignment horizontal="center" vertical="center" wrapText="1"/>
    </xf>
    <xf numFmtId="186" fontId="24" fillId="0" borderId="9" xfId="150" applyNumberFormat="1" applyFont="1" applyFill="1" applyBorder="1" applyAlignment="1" applyProtection="1">
      <alignment horizontal="center" vertical="center"/>
    </xf>
    <xf numFmtId="0" fontId="24" fillId="0" borderId="2" xfId="56" applyFont="1" applyFill="1" applyBorder="1" applyAlignment="1">
      <alignment horizontal="center" vertical="center" wrapText="1"/>
    </xf>
    <xf numFmtId="0" fontId="24" fillId="0" borderId="2" xfId="56" applyFont="1" applyFill="1" applyBorder="1" applyAlignment="1">
      <alignment horizontal="center" vertical="center"/>
    </xf>
    <xf numFmtId="182" fontId="24" fillId="0" borderId="3" xfId="150" applyNumberFormat="1" applyFont="1" applyFill="1" applyBorder="1" applyAlignment="1" applyProtection="1">
      <alignment horizontal="center" vertical="center"/>
    </xf>
    <xf numFmtId="186" fontId="24" fillId="0" borderId="13" xfId="150" applyNumberFormat="1" applyFont="1" applyFill="1" applyBorder="1" applyAlignment="1" applyProtection="1">
      <alignment horizontal="center" vertical="center" wrapText="1"/>
    </xf>
    <xf numFmtId="186" fontId="24" fillId="0" borderId="14" xfId="150" applyNumberFormat="1" applyFont="1" applyFill="1" applyBorder="1" applyAlignment="1" applyProtection="1">
      <alignment horizontal="center" vertical="center" wrapText="1"/>
    </xf>
    <xf numFmtId="0" fontId="24" fillId="0" borderId="6" xfId="56" applyFont="1" applyFill="1" applyBorder="1" applyAlignment="1">
      <alignment horizontal="center" vertical="center" wrapText="1"/>
    </xf>
    <xf numFmtId="0" fontId="24" fillId="0" borderId="6" xfId="56" applyFont="1" applyFill="1" applyBorder="1" applyAlignment="1">
      <alignment horizontal="center" vertical="center"/>
    </xf>
    <xf numFmtId="182" fontId="24" fillId="0" borderId="1" xfId="150" applyNumberFormat="1" applyFont="1" applyFill="1" applyBorder="1" applyAlignment="1" applyProtection="1">
      <alignment horizontal="center" vertical="center" wrapText="1"/>
    </xf>
    <xf numFmtId="180" fontId="24" fillId="0" borderId="3" xfId="56" applyNumberFormat="1" applyFont="1" applyFill="1" applyBorder="1" applyAlignment="1">
      <alignment horizontal="left" vertical="center"/>
    </xf>
    <xf numFmtId="180" fontId="24" fillId="0" borderId="8" xfId="56" applyNumberFormat="1" applyFont="1" applyFill="1" applyBorder="1" applyAlignment="1">
      <alignment horizontal="left" vertical="center"/>
    </xf>
    <xf numFmtId="187" fontId="24" fillId="0" borderId="2" xfId="56" applyNumberFormat="1" applyFont="1" applyFill="1" applyBorder="1" applyAlignment="1" applyProtection="1">
      <alignment horizontal="right" vertical="center" wrapText="1"/>
    </xf>
    <xf numFmtId="0" fontId="24" fillId="0" borderId="8" xfId="122" applyFont="1" applyFill="1" applyBorder="1">
      <alignment vertical="center"/>
    </xf>
    <xf numFmtId="4" fontId="24" fillId="0" borderId="1" xfId="150" applyNumberFormat="1" applyFont="1" applyFill="1" applyBorder="1" applyAlignment="1">
      <alignment horizontal="right" vertical="center" wrapText="1"/>
    </xf>
    <xf numFmtId="187" fontId="28" fillId="0" borderId="1" xfId="153" applyNumberFormat="1" applyFont="1" applyFill="1" applyBorder="1" applyAlignment="1">
      <alignment horizontal="right" vertical="center" wrapText="1"/>
    </xf>
    <xf numFmtId="187" fontId="24" fillId="0" borderId="1" xfId="56" applyNumberFormat="1" applyFont="1" applyFill="1" applyBorder="1" applyAlignment="1" applyProtection="1">
      <alignment horizontal="right" vertical="center" wrapText="1"/>
    </xf>
    <xf numFmtId="0" fontId="24" fillId="0" borderId="1" xfId="122" applyFont="1" applyFill="1" applyBorder="1">
      <alignment vertical="center"/>
    </xf>
    <xf numFmtId="187" fontId="24" fillId="0" borderId="5" xfId="56" applyNumberFormat="1" applyFont="1" applyFill="1" applyBorder="1" applyAlignment="1" applyProtection="1">
      <alignment horizontal="right" vertical="center" wrapText="1"/>
    </xf>
    <xf numFmtId="180" fontId="24" fillId="0" borderId="3" xfId="56" applyNumberFormat="1" applyFont="1" applyFill="1" applyBorder="1" applyAlignment="1">
      <alignment horizontal="left" vertical="center" wrapText="1"/>
    </xf>
    <xf numFmtId="180" fontId="24" fillId="0" borderId="8" xfId="56" applyNumberFormat="1" applyFont="1" applyFill="1" applyBorder="1" applyAlignment="1">
      <alignment horizontal="left" vertical="center" wrapText="1"/>
    </xf>
    <xf numFmtId="187" fontId="24" fillId="0" borderId="6" xfId="56" applyNumberFormat="1" applyFont="1" applyFill="1" applyBorder="1" applyAlignment="1" applyProtection="1">
      <alignment horizontal="right" vertical="center" wrapText="1"/>
    </xf>
    <xf numFmtId="180" fontId="24" fillId="0" borderId="4" xfId="56" applyNumberFormat="1" applyFont="1" applyFill="1" applyBorder="1" applyAlignment="1">
      <alignment horizontal="left" vertical="center"/>
    </xf>
    <xf numFmtId="0" fontId="24" fillId="0" borderId="3" xfId="56" applyFont="1" applyFill="1" applyBorder="1" applyAlignment="1">
      <alignment horizontal="left" vertical="center" wrapText="1"/>
    </xf>
    <xf numFmtId="0" fontId="24" fillId="0" borderId="8" xfId="56" applyFont="1" applyFill="1" applyBorder="1" applyAlignment="1">
      <alignment horizontal="left" vertical="center" wrapText="1"/>
    </xf>
    <xf numFmtId="0" fontId="24" fillId="0" borderId="1" xfId="152" applyFont="1" applyFill="1" applyBorder="1" applyAlignment="1">
      <alignment vertical="center" wrapText="1"/>
    </xf>
    <xf numFmtId="187" fontId="24" fillId="0" borderId="1" xfId="152" applyNumberFormat="1" applyFont="1" applyFill="1" applyBorder="1" applyAlignment="1">
      <alignment horizontal="right" vertical="center" wrapText="1"/>
    </xf>
    <xf numFmtId="0" fontId="24" fillId="0" borderId="3" xfId="152" applyFont="1" applyFill="1" applyBorder="1" applyAlignment="1">
      <alignment vertical="center" wrapText="1"/>
    </xf>
    <xf numFmtId="0" fontId="24" fillId="0" borderId="8" xfId="152" applyFont="1" applyFill="1" applyBorder="1" applyAlignment="1">
      <alignment vertical="center" wrapText="1"/>
    </xf>
    <xf numFmtId="0" fontId="24" fillId="0" borderId="3" xfId="152" applyFont="1" applyFill="1" applyBorder="1" applyAlignment="1">
      <alignment horizontal="center" vertical="center" wrapText="1"/>
    </xf>
    <xf numFmtId="0" fontId="24" fillId="0" borderId="8" xfId="152" applyFont="1" applyFill="1" applyBorder="1" applyAlignment="1">
      <alignment horizontal="center" vertical="center" wrapText="1"/>
    </xf>
    <xf numFmtId="0" fontId="24" fillId="0" borderId="1" xfId="150" applyFont="1" applyFill="1" applyBorder="1" applyAlignment="1">
      <alignment horizontal="left" vertical="center" wrapText="1"/>
    </xf>
    <xf numFmtId="187" fontId="24" fillId="0" borderId="1" xfId="150" applyNumberFormat="1" applyFont="1" applyFill="1" applyBorder="1" applyAlignment="1">
      <alignment horizontal="right" vertical="center" wrapText="1"/>
    </xf>
    <xf numFmtId="0" fontId="24" fillId="0" borderId="3" xfId="150" applyFont="1" applyFill="1" applyBorder="1" applyAlignment="1">
      <alignment horizontal="left" vertical="center" wrapText="1"/>
    </xf>
    <xf numFmtId="0" fontId="24" fillId="0" borderId="8" xfId="150" applyFont="1" applyFill="1" applyBorder="1" applyAlignment="1">
      <alignment horizontal="left" vertical="center" wrapText="1"/>
    </xf>
    <xf numFmtId="0" fontId="24" fillId="0" borderId="3" xfId="56" applyFont="1" applyFill="1" applyBorder="1" applyAlignment="1">
      <alignment vertical="center"/>
    </xf>
    <xf numFmtId="0" fontId="24" fillId="0" borderId="8" xfId="56" applyFont="1" applyFill="1" applyBorder="1" applyAlignment="1">
      <alignment vertical="center"/>
    </xf>
    <xf numFmtId="0" fontId="24" fillId="0" borderId="1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6" fontId="24" fillId="0" borderId="7" xfId="150" applyNumberFormat="1" applyFont="1" applyFill="1" applyBorder="1" applyAlignment="1" applyProtection="1">
      <alignment horizontal="right" vertical="center" wrapText="1"/>
    </xf>
    <xf numFmtId="0" fontId="24" fillId="0" borderId="1" xfId="150" applyFont="1" applyBorder="1" applyAlignment="1">
      <alignment horizontal="centerContinuous"/>
    </xf>
    <xf numFmtId="0" fontId="24" fillId="0" borderId="1" xfId="150" applyFont="1" applyBorder="1" applyAlignment="1">
      <alignment horizontal="centerContinuous" vertical="center"/>
    </xf>
    <xf numFmtId="182" fontId="24" fillId="0" borderId="4" xfId="150" applyNumberFormat="1" applyFont="1" applyFill="1" applyBorder="1" applyAlignment="1" applyProtection="1">
      <alignment horizontal="center" vertical="center"/>
    </xf>
    <xf numFmtId="49" fontId="24" fillId="2" borderId="1" xfId="150" applyNumberFormat="1" applyFont="1" applyFill="1" applyBorder="1" applyAlignment="1">
      <alignment horizontal="center" vertical="center" wrapText="1"/>
    </xf>
    <xf numFmtId="49" fontId="24" fillId="2" borderId="2" xfId="150" applyNumberFormat="1" applyFont="1" applyFill="1" applyBorder="1" applyAlignment="1">
      <alignment horizontal="center" vertical="center" wrapText="1"/>
    </xf>
    <xf numFmtId="0" fontId="24" fillId="0" borderId="1" xfId="150" applyFont="1" applyBorder="1" applyAlignment="1">
      <alignment horizontal="center" vertical="center" wrapText="1"/>
    </xf>
    <xf numFmtId="49" fontId="24" fillId="2" borderId="1" xfId="150" applyNumberFormat="1" applyFont="1" applyFill="1" applyBorder="1" applyAlignment="1">
      <alignment horizontal="center" vertical="center"/>
    </xf>
    <xf numFmtId="49" fontId="24" fillId="2" borderId="6" xfId="150" applyNumberFormat="1" applyFont="1" applyFill="1" applyBorder="1" applyAlignment="1">
      <alignment horizontal="center" vertical="center" wrapText="1"/>
    </xf>
    <xf numFmtId="0" fontId="24" fillId="0" borderId="0" xfId="152" applyFont="1" applyFill="1">
      <alignment vertical="center"/>
    </xf>
    <xf numFmtId="187" fontId="24" fillId="0" borderId="1" xfId="150" applyNumberFormat="1" applyFont="1" applyFill="1" applyBorder="1" applyAlignment="1" applyProtection="1">
      <alignment horizontal="right" vertical="center" wrapText="1"/>
    </xf>
    <xf numFmtId="4" fontId="24" fillId="0" borderId="1" xfId="150" applyNumberFormat="1" applyFont="1" applyFill="1" applyBorder="1" applyAlignment="1" applyProtection="1">
      <alignment horizontal="right" vertical="center" wrapText="1"/>
    </xf>
    <xf numFmtId="0" fontId="24" fillId="0" borderId="3" xfId="22" applyNumberFormat="1" applyFont="1" applyFill="1" applyBorder="1" applyAlignment="1" applyProtection="1">
      <alignment horizontal="center" vertical="center"/>
    </xf>
    <xf numFmtId="0" fontId="24" fillId="0" borderId="4" xfId="22" applyNumberFormat="1" applyFont="1" applyFill="1" applyBorder="1" applyAlignment="1" applyProtection="1">
      <alignment horizontal="center" vertical="center"/>
    </xf>
    <xf numFmtId="0" fontId="24" fillId="0" borderId="8" xfId="22" applyNumberFormat="1" applyFont="1" applyFill="1" applyBorder="1" applyAlignment="1" applyProtection="1">
      <alignment horizontal="center" vertical="center"/>
    </xf>
    <xf numFmtId="0" fontId="24" fillId="0" borderId="2" xfId="22" applyNumberFormat="1" applyFont="1" applyFill="1" applyBorder="1" applyAlignment="1" applyProtection="1">
      <alignment horizontal="center" vertical="center"/>
    </xf>
    <xf numFmtId="0" fontId="24" fillId="0" borderId="1" xfId="22" applyNumberFormat="1" applyFont="1" applyFill="1" applyBorder="1" applyAlignment="1" applyProtection="1">
      <alignment horizontal="center" vertical="center" wrapText="1"/>
    </xf>
    <xf numFmtId="0" fontId="24" fillId="0" borderId="1" xfId="22" applyNumberFormat="1" applyFont="1" applyFill="1" applyBorder="1" applyAlignment="1" applyProtection="1">
      <alignment horizontal="center" vertical="center"/>
    </xf>
    <xf numFmtId="183" fontId="24" fillId="0" borderId="1" xfId="22" applyNumberFormat="1" applyFont="1" applyFill="1" applyBorder="1" applyAlignment="1" applyProtection="1">
      <alignment horizontal="center" vertical="center"/>
    </xf>
    <xf numFmtId="185" fontId="24" fillId="0" borderId="1" xfId="22" applyNumberFormat="1" applyFont="1" applyFill="1" applyBorder="1" applyAlignment="1" applyProtection="1">
      <alignment horizontal="center" vertical="center"/>
    </xf>
    <xf numFmtId="0" fontId="24" fillId="0" borderId="5" xfId="22" applyNumberFormat="1" applyFont="1" applyFill="1" applyBorder="1" applyAlignment="1" applyProtection="1">
      <alignment horizontal="center" vertical="center"/>
    </xf>
    <xf numFmtId="0" fontId="24" fillId="0" borderId="1" xfId="22" applyFont="1" applyBorder="1" applyAlignment="1">
      <alignment horizontal="center" vertical="center"/>
    </xf>
    <xf numFmtId="0" fontId="24" fillId="0" borderId="6" xfId="22" applyNumberFormat="1" applyFont="1" applyFill="1" applyBorder="1" applyAlignment="1" applyProtection="1">
      <alignment horizontal="center" vertical="center"/>
    </xf>
    <xf numFmtId="0" fontId="24" fillId="0" borderId="1" xfId="149" applyFont="1" applyBorder="1" applyAlignment="1">
      <alignment horizontal="center" vertical="center"/>
    </xf>
    <xf numFmtId="49" fontId="24" fillId="0" borderId="1" xfId="149" applyNumberFormat="1" applyFont="1" applyFill="1" applyBorder="1" applyAlignment="1">
      <alignment horizontal="left" vertical="center"/>
    </xf>
    <xf numFmtId="49" fontId="24" fillId="0" borderId="1" xfId="22" applyNumberFormat="1" applyFont="1" applyFill="1" applyBorder="1" applyAlignment="1">
      <alignment horizontal="left" vertical="center"/>
    </xf>
    <xf numFmtId="49" fontId="24" fillId="0" borderId="1" xfId="22" applyNumberFormat="1" applyFont="1" applyFill="1" applyBorder="1" applyAlignment="1">
      <alignment horizontal="left" vertical="center" wrapText="1"/>
    </xf>
    <xf numFmtId="187" fontId="24" fillId="0" borderId="1" xfId="22" applyNumberFormat="1" applyFont="1" applyFill="1" applyBorder="1" applyAlignment="1">
      <alignment horizontal="right" vertical="center"/>
    </xf>
    <xf numFmtId="0" fontId="24" fillId="0" borderId="3" xfId="22" applyFont="1" applyBorder="1" applyAlignment="1">
      <alignment horizontal="center" vertical="center"/>
    </xf>
    <xf numFmtId="0" fontId="24" fillId="0" borderId="4" xfId="22" applyFont="1" applyBorder="1" applyAlignment="1">
      <alignment horizontal="center" vertical="center"/>
    </xf>
    <xf numFmtId="0" fontId="24" fillId="0" borderId="8" xfId="22" applyFont="1" applyBorder="1" applyAlignment="1">
      <alignment horizontal="center" vertical="center"/>
    </xf>
    <xf numFmtId="0" fontId="5" fillId="0" borderId="0" xfId="37" applyFont="1" applyAlignment="1"/>
    <xf numFmtId="0" fontId="5" fillId="0" borderId="0" xfId="37" applyFont="1" applyFill="1" applyAlignment="1"/>
    <xf numFmtId="0" fontId="5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5" fillId="0" borderId="7" xfId="37" applyFont="1" applyFill="1" applyBorder="1" applyAlignment="1">
      <alignment vertical="center"/>
    </xf>
    <xf numFmtId="0" fontId="5" fillId="0" borderId="0" xfId="37" applyFont="1" applyFill="1" applyAlignment="1">
      <alignment vertical="center"/>
    </xf>
    <xf numFmtId="0" fontId="5" fillId="0" borderId="1" xfId="37" applyFont="1" applyFill="1" applyBorder="1" applyAlignment="1">
      <alignment horizontal="center" vertical="center"/>
    </xf>
    <xf numFmtId="0" fontId="5" fillId="0" borderId="1" xfId="37" applyNumberFormat="1" applyFont="1" applyFill="1" applyBorder="1" applyAlignment="1" applyProtection="1">
      <alignment horizontal="center" vertical="center"/>
    </xf>
    <xf numFmtId="49" fontId="5" fillId="2" borderId="1" xfId="37" applyNumberFormat="1" applyFont="1" applyFill="1" applyBorder="1" applyAlignment="1">
      <alignment horizontal="center" vertical="center" wrapText="1"/>
    </xf>
    <xf numFmtId="49" fontId="5" fillId="2" borderId="3" xfId="37" applyNumberFormat="1" applyFont="1" applyFill="1" applyBorder="1" applyAlignment="1">
      <alignment horizontal="center" vertical="center" wrapText="1"/>
    </xf>
    <xf numFmtId="49" fontId="5" fillId="2" borderId="4" xfId="37" applyNumberFormat="1" applyFont="1" applyFill="1" applyBorder="1" applyAlignment="1">
      <alignment horizontal="center" vertical="center" wrapText="1"/>
    </xf>
    <xf numFmtId="49" fontId="5" fillId="2" borderId="2" xfId="37" applyNumberFormat="1" applyFont="1" applyFill="1" applyBorder="1" applyAlignment="1">
      <alignment horizontal="center" vertical="center" wrapText="1"/>
    </xf>
    <xf numFmtId="49" fontId="5" fillId="2" borderId="6" xfId="37" applyNumberFormat="1" applyFont="1" applyFill="1" applyBorder="1" applyAlignment="1">
      <alignment horizontal="center" vertical="center" wrapText="1"/>
    </xf>
    <xf numFmtId="0" fontId="5" fillId="0" borderId="2" xfId="37" applyFont="1" applyBorder="1" applyAlignment="1">
      <alignment horizontal="center" vertical="center"/>
    </xf>
    <xf numFmtId="0" fontId="5" fillId="0" borderId="2" xfId="37" applyFont="1" applyFill="1" applyBorder="1" applyAlignment="1">
      <alignment horizontal="center" vertical="center"/>
    </xf>
    <xf numFmtId="49" fontId="5" fillId="0" borderId="1" xfId="37" applyNumberFormat="1" applyFont="1" applyFill="1" applyBorder="1" applyAlignment="1" applyProtection="1">
      <alignment horizontal="left" vertical="center"/>
    </xf>
    <xf numFmtId="49" fontId="5" fillId="0" borderId="3" xfId="37" applyNumberFormat="1" applyFont="1" applyFill="1" applyBorder="1" applyAlignment="1" applyProtection="1">
      <alignment horizontal="left" vertical="center" wrapText="1"/>
    </xf>
    <xf numFmtId="187" fontId="5" fillId="0" borderId="3" xfId="37" applyNumberFormat="1" applyFont="1" applyFill="1" applyBorder="1" applyAlignment="1" applyProtection="1">
      <alignment horizontal="right" vertical="center" wrapText="1"/>
    </xf>
    <xf numFmtId="187" fontId="5" fillId="0" borderId="1" xfId="37" applyNumberFormat="1" applyFont="1" applyFill="1" applyBorder="1" applyAlignment="1" applyProtection="1">
      <alignment horizontal="right" vertical="center" wrapText="1"/>
    </xf>
    <xf numFmtId="49" fontId="5" fillId="2" borderId="8" xfId="37" applyNumberFormat="1" applyFont="1" applyFill="1" applyBorder="1" applyAlignment="1">
      <alignment horizontal="center" vertical="center" wrapText="1"/>
    </xf>
    <xf numFmtId="0" fontId="5" fillId="0" borderId="0" xfId="37" applyFont="1" applyFill="1" applyAlignment="1">
      <alignment horizontal="right" vertical="center"/>
    </xf>
    <xf numFmtId="0" fontId="5" fillId="0" borderId="0" xfId="37" applyFill="1" applyAlignment="1"/>
    <xf numFmtId="0" fontId="5" fillId="0" borderId="0" xfId="56" applyFill="1" applyAlignment="1"/>
    <xf numFmtId="0" fontId="5" fillId="0" borderId="0" xfId="56" applyAlignment="1"/>
    <xf numFmtId="0" fontId="22" fillId="0" borderId="0" xfId="56" applyFont="1" applyAlignment="1">
      <alignment horizontal="center" vertical="center"/>
    </xf>
    <xf numFmtId="49" fontId="24" fillId="0" borderId="7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6" applyFont="1" applyFill="1" applyBorder="1" applyAlignment="1">
      <alignment horizontal="center" vertical="center"/>
    </xf>
    <xf numFmtId="0" fontId="23" fillId="0" borderId="3" xfId="56" applyFont="1" applyFill="1" applyBorder="1" applyAlignment="1">
      <alignment horizontal="center" vertical="center"/>
    </xf>
    <xf numFmtId="0" fontId="23" fillId="0" borderId="8" xfId="56" applyFont="1" applyFill="1" applyBorder="1" applyAlignment="1">
      <alignment horizontal="center" vertical="center"/>
    </xf>
    <xf numFmtId="0" fontId="23" fillId="0" borderId="1" xfId="56" applyFont="1" applyBorder="1" applyAlignment="1">
      <alignment horizontal="center" vertical="center"/>
    </xf>
    <xf numFmtId="0" fontId="23" fillId="0" borderId="8" xfId="56" applyFont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0" fontId="23" fillId="0" borderId="2" xfId="56" applyFont="1" applyFill="1" applyBorder="1" applyAlignment="1">
      <alignment horizontal="center" vertical="center" wrapText="1"/>
    </xf>
    <xf numFmtId="0" fontId="23" fillId="0" borderId="3" xfId="56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6" xfId="56" applyFont="1" applyFill="1" applyBorder="1" applyAlignment="1">
      <alignment horizontal="center" vertical="center" wrapText="1"/>
    </xf>
    <xf numFmtId="0" fontId="23" fillId="0" borderId="14" xfId="56" applyFont="1" applyBorder="1" applyAlignment="1">
      <alignment horizontal="center" vertical="center"/>
    </xf>
    <xf numFmtId="180" fontId="5" fillId="0" borderId="3" xfId="56" applyNumberFormat="1" applyFont="1" applyFill="1" applyBorder="1" applyAlignment="1">
      <alignment horizontal="left" vertical="center"/>
    </xf>
    <xf numFmtId="187" fontId="5" fillId="0" borderId="2" xfId="56" applyNumberFormat="1" applyFont="1" applyFill="1" applyBorder="1" applyAlignment="1" applyProtection="1">
      <alignment horizontal="right" vertical="center" wrapText="1"/>
    </xf>
    <xf numFmtId="180" fontId="5" fillId="0" borderId="4" xfId="56" applyNumberFormat="1" applyFont="1" applyFill="1" applyBorder="1" applyAlignment="1">
      <alignment horizontal="left" vertical="center"/>
    </xf>
    <xf numFmtId="177" fontId="5" fillId="0" borderId="2" xfId="56" applyNumberFormat="1" applyFont="1" applyFill="1" applyBorder="1" applyAlignment="1" applyProtection="1">
      <alignment horizontal="right" vertical="center" wrapText="1"/>
    </xf>
    <xf numFmtId="187" fontId="5" fillId="0" borderId="1" xfId="56" applyNumberFormat="1" applyFill="1" applyBorder="1" applyAlignment="1">
      <alignment horizontal="right" vertical="center" wrapText="1"/>
    </xf>
    <xf numFmtId="187" fontId="5" fillId="0" borderId="1" xfId="56" applyNumberFormat="1" applyFont="1" applyFill="1" applyBorder="1" applyAlignment="1" applyProtection="1">
      <alignment horizontal="right" vertical="center" wrapText="1"/>
    </xf>
    <xf numFmtId="187" fontId="5" fillId="0" borderId="5" xfId="56" applyNumberFormat="1" applyFont="1" applyFill="1" applyBorder="1" applyAlignment="1" applyProtection="1">
      <alignment horizontal="right" vertical="center" wrapText="1"/>
    </xf>
    <xf numFmtId="180" fontId="5" fillId="0" borderId="4" xfId="56" applyNumberFormat="1" applyFont="1" applyFill="1" applyBorder="1" applyAlignment="1" applyProtection="1">
      <alignment horizontal="left" vertical="center"/>
    </xf>
    <xf numFmtId="187" fontId="25" fillId="0" borderId="0" xfId="136" applyNumberFormat="1" applyFont="1" applyFill="1" applyAlignment="1">
      <alignment horizontal="right" vertical="center" wrapText="1"/>
    </xf>
    <xf numFmtId="180" fontId="5" fillId="0" borderId="3" xfId="56" applyNumberFormat="1" applyFont="1" applyFill="1" applyBorder="1" applyAlignment="1">
      <alignment horizontal="left" vertical="center" wrapText="1"/>
    </xf>
    <xf numFmtId="187" fontId="5" fillId="0" borderId="6" xfId="56" applyNumberFormat="1" applyFont="1" applyFill="1" applyBorder="1" applyAlignment="1" applyProtection="1">
      <alignment horizontal="right" vertical="center" wrapText="1"/>
    </xf>
    <xf numFmtId="180" fontId="5" fillId="0" borderId="11" xfId="56" applyNumberFormat="1" applyFont="1" applyFill="1" applyBorder="1" applyAlignment="1">
      <alignment horizontal="left" vertical="center"/>
    </xf>
    <xf numFmtId="180" fontId="5" fillId="0" borderId="3" xfId="56" applyNumberFormat="1" applyFont="1" applyFill="1" applyBorder="1" applyAlignment="1" applyProtection="1">
      <alignment horizontal="left" vertical="center"/>
    </xf>
    <xf numFmtId="177" fontId="5" fillId="0" borderId="1" xfId="56" applyNumberFormat="1" applyFont="1" applyFill="1" applyBorder="1" applyAlignment="1"/>
    <xf numFmtId="187" fontId="5" fillId="0" borderId="1" xfId="56" applyNumberFormat="1" applyFill="1" applyBorder="1" applyAlignment="1">
      <alignment vertical="center"/>
    </xf>
    <xf numFmtId="0" fontId="5" fillId="0" borderId="3" xfId="56" applyFont="1" applyFill="1" applyBorder="1" applyAlignment="1">
      <alignment vertical="center" wrapText="1"/>
    </xf>
    <xf numFmtId="177" fontId="5" fillId="0" borderId="1" xfId="56" applyNumberFormat="1" applyFont="1" applyBorder="1" applyAlignment="1"/>
    <xf numFmtId="187" fontId="5" fillId="0" borderId="1" xfId="56" applyNumberFormat="1" applyBorder="1" applyAlignment="1">
      <alignment horizontal="right" vertical="center" wrapText="1"/>
    </xf>
    <xf numFmtId="0" fontId="5" fillId="0" borderId="3" xfId="56" applyFont="1" applyBorder="1" applyAlignment="1">
      <alignment vertical="center" wrapText="1"/>
    </xf>
    <xf numFmtId="0" fontId="5" fillId="0" borderId="1" xfId="56" applyFont="1" applyFill="1" applyBorder="1" applyAlignment="1"/>
    <xf numFmtId="177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Border="1" applyAlignment="1">
      <alignment vertical="center"/>
    </xf>
    <xf numFmtId="0" fontId="5" fillId="0" borderId="8" xfId="56" applyFont="1" applyFill="1" applyBorder="1" applyAlignment="1">
      <alignment horizontal="left" vertical="center"/>
    </xf>
    <xf numFmtId="187" fontId="5" fillId="0" borderId="1" xfId="56" applyNumberFormat="1" applyBorder="1" applyAlignment="1">
      <alignment vertical="center"/>
    </xf>
    <xf numFmtId="0" fontId="5" fillId="0" borderId="1" xfId="56" applyFont="1" applyFill="1" applyBorder="1" applyAlignment="1">
      <alignment horizontal="center" vertical="center"/>
    </xf>
    <xf numFmtId="0" fontId="1" fillId="0" borderId="1" xfId="136" applyFill="1" applyBorder="1">
      <alignment vertical="center"/>
    </xf>
    <xf numFmtId="0" fontId="5" fillId="0" borderId="3" xfId="56" applyFont="1" applyFill="1" applyBorder="1" applyAlignment="1">
      <alignment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24" fillId="0" borderId="0" xfId="56" applyFont="1" applyFill="1" applyAlignment="1">
      <alignment horizontal="right" vertical="center"/>
    </xf>
    <xf numFmtId="0" fontId="23" fillId="0" borderId="2" xfId="56" applyFont="1" applyBorder="1" applyAlignment="1">
      <alignment horizontal="center" vertical="center"/>
    </xf>
    <xf numFmtId="0" fontId="23" fillId="0" borderId="2" xfId="56" applyFont="1" applyBorder="1" applyAlignment="1">
      <alignment horizontal="center" vertical="center" wrapText="1"/>
    </xf>
    <xf numFmtId="0" fontId="23" fillId="0" borderId="6" xfId="56" applyFont="1" applyBorder="1" applyAlignment="1">
      <alignment horizontal="center" vertical="center"/>
    </xf>
    <xf numFmtId="0" fontId="23" fillId="0" borderId="6" xfId="56" applyFont="1" applyBorder="1" applyAlignment="1">
      <alignment horizontal="center" vertical="center" wrapText="1"/>
    </xf>
    <xf numFmtId="4" fontId="5" fillId="0" borderId="0" xfId="56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着色 1 2" xfId="3"/>
    <cellStyle name="20% - 着色 5 2" xfId="4"/>
    <cellStyle name="货币" xfId="5" builtinId="4"/>
    <cellStyle name="20% - 着色 6 3" xfId="6"/>
    <cellStyle name="千位分隔[0]" xfId="7" builtinId="6"/>
    <cellStyle name="40% - 着色 1" xfId="8"/>
    <cellStyle name="百分比" xfId="9" builtinId="5"/>
    <cellStyle name="常规_2012年国有资本经营预算收支总表" xfId="10"/>
    <cellStyle name="60% - 着色 4_11国有资本经营预算收支表" xfId="11"/>
    <cellStyle name="40% - 着色 3" xfId="12"/>
    <cellStyle name="货币[0]" xfId="13" builtinId="7"/>
    <cellStyle name="20% - 着色 2 3" xfId="14"/>
    <cellStyle name="20% - 强调文字颜色 2" xfId="15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42" customWidth="1"/>
    <col min="2" max="2" width="15.625" style="242" customWidth="1"/>
    <col min="3" max="3" width="14.625" style="242" customWidth="1"/>
    <col min="4" max="5" width="12.75" style="242" customWidth="1"/>
    <col min="6" max="6" width="11.875" style="242" customWidth="1"/>
    <col min="7" max="7" width="11.125" style="242" customWidth="1"/>
    <col min="8" max="8" width="13.5" style="242" customWidth="1"/>
    <col min="9" max="9" width="14.25" style="242" customWidth="1"/>
    <col min="10" max="10" width="14.375" style="242" customWidth="1"/>
    <col min="11" max="11" width="13.375" style="242" customWidth="1"/>
    <col min="12" max="12" width="9.75" style="242" customWidth="1"/>
    <col min="13" max="16384" width="9" style="242"/>
  </cols>
  <sheetData>
    <row r="1" ht="42" customHeight="1" spans="1:18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/>
      <c r="N1"/>
      <c r="O1"/>
      <c r="P1"/>
      <c r="Q1"/>
      <c r="R1"/>
    </row>
    <row r="2" ht="15" customHeight="1" spans="1:18">
      <c r="A2" s="244" t="s">
        <v>1</v>
      </c>
      <c r="B2" s="245"/>
      <c r="C2" s="245"/>
      <c r="D2"/>
      <c r="E2"/>
      <c r="F2"/>
      <c r="G2"/>
      <c r="H2"/>
      <c r="I2"/>
      <c r="J2"/>
      <c r="K2"/>
      <c r="L2" s="289" t="s">
        <v>2</v>
      </c>
      <c r="M2"/>
      <c r="N2"/>
      <c r="O2"/>
      <c r="P2"/>
      <c r="Q2"/>
      <c r="R2"/>
    </row>
    <row r="3" ht="21.75" customHeight="1" spans="1:18">
      <c r="A3" s="246" t="s">
        <v>3</v>
      </c>
      <c r="B3" s="247"/>
      <c r="C3" s="248" t="s">
        <v>4</v>
      </c>
      <c r="D3" s="248"/>
      <c r="E3" s="248"/>
      <c r="F3" s="248"/>
      <c r="G3" s="248"/>
      <c r="H3" s="248"/>
      <c r="I3" s="248"/>
      <c r="J3" s="248"/>
      <c r="K3" s="248"/>
      <c r="L3" s="248"/>
      <c r="M3"/>
      <c r="N3"/>
      <c r="O3"/>
      <c r="P3"/>
      <c r="Q3"/>
      <c r="R3"/>
    </row>
    <row r="4" ht="18" customHeight="1" spans="1:18">
      <c r="A4" s="249" t="s">
        <v>5</v>
      </c>
      <c r="B4" s="249" t="s">
        <v>6</v>
      </c>
      <c r="C4" s="249" t="s">
        <v>5</v>
      </c>
      <c r="D4" s="249" t="s">
        <v>7</v>
      </c>
      <c r="E4" s="250" t="s">
        <v>8</v>
      </c>
      <c r="F4" s="251"/>
      <c r="G4" s="252" t="s">
        <v>9</v>
      </c>
      <c r="H4" s="253"/>
      <c r="I4" s="253"/>
      <c r="J4" s="253"/>
      <c r="K4" s="253"/>
      <c r="L4" s="253"/>
      <c r="M4"/>
      <c r="N4"/>
      <c r="O4"/>
      <c r="P4"/>
      <c r="Q4"/>
      <c r="R4"/>
    </row>
    <row r="5" ht="18.75" customHeight="1" spans="1:18">
      <c r="A5" s="254"/>
      <c r="B5" s="254"/>
      <c r="C5" s="254"/>
      <c r="D5" s="254"/>
      <c r="E5" s="255" t="s">
        <v>10</v>
      </c>
      <c r="F5" s="255" t="s">
        <v>11</v>
      </c>
      <c r="G5" s="256" t="s">
        <v>12</v>
      </c>
      <c r="H5" s="253"/>
      <c r="I5" s="290" t="s">
        <v>13</v>
      </c>
      <c r="J5" s="291" t="s">
        <v>14</v>
      </c>
      <c r="K5" s="291" t="s">
        <v>15</v>
      </c>
      <c r="L5" s="290" t="s">
        <v>16</v>
      </c>
      <c r="M5"/>
      <c r="N5"/>
      <c r="O5"/>
      <c r="P5"/>
      <c r="Q5"/>
      <c r="R5"/>
    </row>
    <row r="6" ht="30" customHeight="1" spans="1:18">
      <c r="A6" s="257"/>
      <c r="B6" s="257"/>
      <c r="C6" s="257"/>
      <c r="D6" s="257"/>
      <c r="E6" s="258"/>
      <c r="F6" s="258"/>
      <c r="G6" s="259" t="s">
        <v>17</v>
      </c>
      <c r="H6" s="259" t="s">
        <v>18</v>
      </c>
      <c r="I6" s="292"/>
      <c r="J6" s="293"/>
      <c r="K6" s="293"/>
      <c r="L6" s="292"/>
      <c r="M6"/>
      <c r="N6"/>
      <c r="O6"/>
      <c r="P6"/>
      <c r="Q6"/>
      <c r="R6"/>
    </row>
    <row r="7" s="241" customFormat="1" ht="20.1" customHeight="1" spans="1:18">
      <c r="A7" s="260" t="s">
        <v>19</v>
      </c>
      <c r="B7" s="261">
        <v>26.82</v>
      </c>
      <c r="C7" s="262" t="s">
        <v>20</v>
      </c>
      <c r="D7" s="263">
        <v>20.82</v>
      </c>
      <c r="E7" s="264">
        <v>0</v>
      </c>
      <c r="F7" s="264">
        <v>0</v>
      </c>
      <c r="G7" s="264">
        <v>20.82</v>
      </c>
      <c r="H7" s="264">
        <v>20.82</v>
      </c>
      <c r="I7" s="264">
        <v>0</v>
      </c>
      <c r="J7" s="264">
        <v>0</v>
      </c>
      <c r="K7" s="264">
        <v>0</v>
      </c>
      <c r="L7" s="264">
        <v>0</v>
      </c>
      <c r="M7" s="32"/>
      <c r="N7" s="32"/>
      <c r="O7" s="32"/>
      <c r="P7" s="32"/>
      <c r="Q7" s="32"/>
      <c r="R7" s="32"/>
    </row>
    <row r="8" s="241" customFormat="1" ht="20.1" customHeight="1" spans="1:18">
      <c r="A8" s="260" t="s">
        <v>21</v>
      </c>
      <c r="B8" s="265">
        <v>26.82</v>
      </c>
      <c r="C8" s="262" t="s">
        <v>22</v>
      </c>
      <c r="D8" s="263">
        <v>19.8</v>
      </c>
      <c r="E8" s="264">
        <v>0</v>
      </c>
      <c r="F8" s="264">
        <v>0</v>
      </c>
      <c r="G8" s="264">
        <v>19.8</v>
      </c>
      <c r="H8" s="264">
        <v>19.8</v>
      </c>
      <c r="I8" s="264">
        <v>0</v>
      </c>
      <c r="J8" s="264">
        <v>0</v>
      </c>
      <c r="K8" s="264">
        <v>0</v>
      </c>
      <c r="L8" s="264">
        <v>0</v>
      </c>
      <c r="M8" s="32"/>
      <c r="N8" s="32"/>
      <c r="O8" s="32"/>
      <c r="P8" s="32"/>
      <c r="Q8" s="32"/>
      <c r="R8" s="32"/>
    </row>
    <row r="9" s="241" customFormat="1" ht="20.1" customHeight="1" spans="1:18">
      <c r="A9" s="260" t="s">
        <v>23</v>
      </c>
      <c r="B9" s="266">
        <v>0</v>
      </c>
      <c r="C9" s="267" t="s">
        <v>24</v>
      </c>
      <c r="D9" s="263">
        <v>1.02</v>
      </c>
      <c r="E9" s="264">
        <v>0</v>
      </c>
      <c r="F9" s="264">
        <v>0</v>
      </c>
      <c r="G9" s="264">
        <v>1.02</v>
      </c>
      <c r="H9" s="264">
        <v>1.02</v>
      </c>
      <c r="I9" s="264">
        <v>0</v>
      </c>
      <c r="J9" s="264">
        <v>0</v>
      </c>
      <c r="K9" s="264">
        <v>0</v>
      </c>
      <c r="L9" s="264">
        <v>0</v>
      </c>
      <c r="M9" s="32"/>
      <c r="N9" s="32"/>
      <c r="O9" s="32"/>
      <c r="P9" s="32"/>
      <c r="Q9" s="32"/>
      <c r="R9" s="32"/>
    </row>
    <row r="10" s="241" customFormat="1" ht="20.1" customHeight="1" spans="1:18">
      <c r="A10" s="260" t="s">
        <v>25</v>
      </c>
      <c r="B10" s="261">
        <v>0</v>
      </c>
      <c r="C10" s="267" t="s">
        <v>26</v>
      </c>
      <c r="D10" s="263">
        <v>6</v>
      </c>
      <c r="E10" s="264">
        <v>0</v>
      </c>
      <c r="F10" s="264">
        <v>0</v>
      </c>
      <c r="G10" s="264">
        <v>6</v>
      </c>
      <c r="H10" s="264">
        <v>6</v>
      </c>
      <c r="I10" s="264">
        <v>0</v>
      </c>
      <c r="J10" s="264">
        <v>0</v>
      </c>
      <c r="K10" s="264">
        <v>0</v>
      </c>
      <c r="L10" s="264">
        <v>0</v>
      </c>
      <c r="M10" s="32"/>
      <c r="N10" s="32"/>
      <c r="O10" s="32"/>
      <c r="P10" s="32"/>
      <c r="Q10" s="32"/>
      <c r="R10" s="32"/>
    </row>
    <row r="11" s="241" customFormat="1" ht="20.1" customHeight="1" spans="1:18">
      <c r="A11" s="260" t="s">
        <v>27</v>
      </c>
      <c r="B11" s="265">
        <v>0</v>
      </c>
      <c r="C11" s="262" t="s">
        <v>28</v>
      </c>
      <c r="D11" s="263">
        <v>6</v>
      </c>
      <c r="E11" s="264">
        <v>0</v>
      </c>
      <c r="F11" s="264">
        <v>0</v>
      </c>
      <c r="G11" s="268">
        <v>6</v>
      </c>
      <c r="H11" s="264">
        <v>6</v>
      </c>
      <c r="I11" s="264">
        <v>0</v>
      </c>
      <c r="J11" s="264">
        <v>0</v>
      </c>
      <c r="K11" s="264">
        <v>0</v>
      </c>
      <c r="L11" s="264">
        <v>0</v>
      </c>
      <c r="M11" s="294"/>
      <c r="N11" s="294"/>
      <c r="O11" s="294"/>
      <c r="P11" s="294"/>
      <c r="Q11" s="294"/>
      <c r="R11" s="294"/>
    </row>
    <row r="12" s="241" customFormat="1" ht="20.1" customHeight="1" spans="1:18">
      <c r="A12" s="269" t="s">
        <v>29</v>
      </c>
      <c r="B12" s="270">
        <v>0</v>
      </c>
      <c r="C12" s="267" t="s">
        <v>30</v>
      </c>
      <c r="D12" s="263">
        <v>0</v>
      </c>
      <c r="E12" s="264">
        <v>0</v>
      </c>
      <c r="F12" s="264">
        <v>0</v>
      </c>
      <c r="G12" s="264">
        <v>0</v>
      </c>
      <c r="H12" s="264">
        <v>0</v>
      </c>
      <c r="I12" s="264">
        <v>0</v>
      </c>
      <c r="J12" s="264">
        <v>0</v>
      </c>
      <c r="K12" s="264">
        <v>0</v>
      </c>
      <c r="L12" s="264">
        <v>0</v>
      </c>
      <c r="M12" s="32"/>
      <c r="N12" s="32"/>
      <c r="O12" s="32"/>
      <c r="P12" s="32"/>
      <c r="Q12" s="32"/>
      <c r="R12" s="32"/>
    </row>
    <row r="13" s="241" customFormat="1" ht="20.1" customHeight="1" spans="1:18">
      <c r="A13" s="271" t="s">
        <v>31</v>
      </c>
      <c r="B13" s="266">
        <v>0</v>
      </c>
      <c r="C13" s="272"/>
      <c r="D13" s="273"/>
      <c r="E13" s="274"/>
      <c r="F13" s="274"/>
      <c r="G13" s="274"/>
      <c r="H13" s="264"/>
      <c r="I13" s="274"/>
      <c r="J13" s="274"/>
      <c r="K13" s="274"/>
      <c r="L13" s="274"/>
      <c r="M13" s="32"/>
      <c r="N13" s="32"/>
      <c r="O13" s="32"/>
      <c r="P13" s="32"/>
      <c r="Q13" s="32"/>
      <c r="R13" s="32"/>
    </row>
    <row r="14" s="241" customFormat="1" ht="20.1" customHeight="1" spans="1:18">
      <c r="A14" s="275" t="s">
        <v>32</v>
      </c>
      <c r="B14" s="261">
        <v>0</v>
      </c>
      <c r="C14" s="272"/>
      <c r="D14" s="273"/>
      <c r="E14" s="274"/>
      <c r="F14" s="274"/>
      <c r="G14" s="274"/>
      <c r="H14" s="264"/>
      <c r="I14" s="274"/>
      <c r="J14" s="274"/>
      <c r="K14" s="274"/>
      <c r="L14" s="274"/>
      <c r="M14" s="32"/>
      <c r="N14" s="32"/>
      <c r="O14" s="32"/>
      <c r="P14" s="32"/>
      <c r="Q14" s="32"/>
      <c r="R14" s="32"/>
    </row>
    <row r="15" ht="20.1" customHeight="1" spans="1:18">
      <c r="A15" s="275"/>
      <c r="B15" s="261"/>
      <c r="C15" s="272"/>
      <c r="D15" s="276"/>
      <c r="E15" s="274"/>
      <c r="F15" s="274"/>
      <c r="G15" s="274"/>
      <c r="H15" s="277"/>
      <c r="I15" s="274"/>
      <c r="J15" s="283"/>
      <c r="K15" s="283"/>
      <c r="L15" s="283"/>
      <c r="M15"/>
      <c r="N15"/>
      <c r="O15"/>
      <c r="P15"/>
      <c r="Q15"/>
      <c r="R15"/>
    </row>
    <row r="16" ht="20.1" customHeight="1" spans="1:18">
      <c r="A16" s="278"/>
      <c r="B16" s="265"/>
      <c r="C16" s="279"/>
      <c r="D16" s="280"/>
      <c r="E16" s="274"/>
      <c r="F16" s="274"/>
      <c r="G16" s="274"/>
      <c r="H16" s="277"/>
      <c r="I16" s="283"/>
      <c r="J16" s="283"/>
      <c r="K16" s="283"/>
      <c r="L16" s="283"/>
      <c r="M16"/>
      <c r="N16"/>
      <c r="O16"/>
      <c r="P16"/>
      <c r="Q16"/>
      <c r="R16"/>
    </row>
    <row r="17" ht="20.1" customHeight="1" spans="1:18">
      <c r="A17" s="281"/>
      <c r="B17" s="270"/>
      <c r="C17" s="282"/>
      <c r="D17" s="280"/>
      <c r="E17" s="274"/>
      <c r="F17" s="283"/>
      <c r="G17" s="274"/>
      <c r="H17" s="277"/>
      <c r="I17" s="274"/>
      <c r="J17" s="274"/>
      <c r="K17" s="283"/>
      <c r="L17" s="283"/>
      <c r="M17"/>
      <c r="N17"/>
      <c r="O17"/>
      <c r="P17"/>
      <c r="Q17"/>
      <c r="R17"/>
    </row>
    <row r="18" s="241" customFormat="1" ht="20.1" customHeight="1" spans="1:18">
      <c r="A18" s="284" t="s">
        <v>33</v>
      </c>
      <c r="B18" s="261">
        <v>26.82</v>
      </c>
      <c r="C18" s="285"/>
      <c r="D18" s="285"/>
      <c r="E18" s="274"/>
      <c r="F18" s="274"/>
      <c r="G18" s="274"/>
      <c r="H18" s="264"/>
      <c r="I18" s="274"/>
      <c r="J18" s="274"/>
      <c r="K18" s="274"/>
      <c r="L18" s="274"/>
      <c r="M18" s="32"/>
      <c r="N18" s="32"/>
      <c r="O18" s="32"/>
      <c r="P18" s="32"/>
      <c r="Q18" s="32"/>
      <c r="R18" s="32"/>
    </row>
    <row r="19" s="241" customFormat="1" ht="20.1" customHeight="1" spans="1:18">
      <c r="A19" s="286" t="s">
        <v>34</v>
      </c>
      <c r="B19" s="265">
        <v>0</v>
      </c>
      <c r="C19" s="285"/>
      <c r="D19" s="285"/>
      <c r="E19" s="274"/>
      <c r="F19" s="274"/>
      <c r="G19" s="274"/>
      <c r="H19" s="264"/>
      <c r="I19" s="274"/>
      <c r="J19" s="274"/>
      <c r="K19" s="274"/>
      <c r="L19" s="274"/>
      <c r="M19" s="32"/>
      <c r="N19" s="32"/>
      <c r="O19" s="32"/>
      <c r="P19" s="32"/>
      <c r="Q19" s="32"/>
      <c r="R19" s="32"/>
    </row>
    <row r="20" s="241" customFormat="1" ht="20.1" customHeight="1" spans="1:18">
      <c r="A20" s="286" t="s">
        <v>35</v>
      </c>
      <c r="B20" s="270">
        <v>0</v>
      </c>
      <c r="C20" s="285"/>
      <c r="D20" s="285"/>
      <c r="E20" s="274"/>
      <c r="F20" s="274"/>
      <c r="G20" s="274"/>
      <c r="H20" s="264"/>
      <c r="I20" s="274"/>
      <c r="J20" s="274"/>
      <c r="K20" s="274"/>
      <c r="L20" s="274"/>
      <c r="M20" s="32"/>
      <c r="N20" s="32"/>
      <c r="O20" s="32"/>
      <c r="P20" s="32"/>
      <c r="Q20" s="32"/>
      <c r="R20" s="32"/>
    </row>
    <row r="21" s="241" customFormat="1" ht="20.1" customHeight="1" spans="1:18">
      <c r="A21" s="286" t="s">
        <v>36</v>
      </c>
      <c r="B21" s="270">
        <v>0</v>
      </c>
      <c r="C21" s="285"/>
      <c r="D21" s="285"/>
      <c r="E21" s="274"/>
      <c r="F21" s="274"/>
      <c r="G21" s="274"/>
      <c r="H21" s="264"/>
      <c r="I21" s="274"/>
      <c r="J21" s="274"/>
      <c r="K21" s="274"/>
      <c r="L21" s="274"/>
      <c r="M21" s="32"/>
      <c r="N21" s="32"/>
      <c r="O21" s="32"/>
      <c r="P21" s="32"/>
      <c r="Q21" s="32"/>
      <c r="R21" s="32"/>
    </row>
    <row r="22" s="241" customFormat="1" ht="20.1" customHeight="1" spans="1:18">
      <c r="A22" s="287" t="s">
        <v>37</v>
      </c>
      <c r="B22" s="270">
        <v>26.82</v>
      </c>
      <c r="C22" s="288" t="s">
        <v>38</v>
      </c>
      <c r="D22" s="270">
        <v>26.82</v>
      </c>
      <c r="E22" s="264">
        <v>0</v>
      </c>
      <c r="F22" s="264">
        <v>0</v>
      </c>
      <c r="G22" s="264">
        <v>26.82</v>
      </c>
      <c r="H22" s="264">
        <v>26.82</v>
      </c>
      <c r="I22" s="264">
        <v>0</v>
      </c>
      <c r="J22" s="264">
        <v>0</v>
      </c>
      <c r="K22" s="264">
        <v>0</v>
      </c>
      <c r="L22" s="264">
        <v>0</v>
      </c>
      <c r="M22" s="32"/>
      <c r="N22" s="32"/>
      <c r="O22" s="32"/>
      <c r="P22" s="32"/>
      <c r="Q22" s="32"/>
      <c r="R22" s="32"/>
    </row>
    <row r="23" ht="9.75" customHeight="1" spans="1:18">
      <c r="A23"/>
      <c r="B23" s="24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customHeight="1" spans="1:18">
      <c r="A24"/>
      <c r="B24"/>
      <c r="C24"/>
      <c r="D24"/>
      <c r="E24"/>
      <c r="F24"/>
      <c r="G24"/>
      <c r="H24" s="241"/>
      <c r="I24"/>
      <c r="J24"/>
      <c r="K24"/>
      <c r="L24"/>
      <c r="M24"/>
      <c r="N24"/>
      <c r="O24"/>
      <c r="P24"/>
      <c r="Q24"/>
      <c r="R24"/>
    </row>
    <row r="25" customHeight="1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customHeight="1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customHeight="1" spans="1:18">
      <c r="A27"/>
      <c r="B27"/>
      <c r="C27" s="241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customHeight="1" spans="1:18">
      <c r="A28"/>
      <c r="B28" s="241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customHeight="1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customHeight="1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customHeight="1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customHeight="1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customHeight="1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customHeight="1" spans="1:18">
      <c r="A34"/>
      <c r="B34"/>
      <c r="C34"/>
      <c r="D34"/>
      <c r="E34"/>
      <c r="F34"/>
      <c r="G34"/>
      <c r="H34"/>
      <c r="I34"/>
      <c r="J34" s="241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33" t="s">
        <v>219</v>
      </c>
      <c r="B1" s="33"/>
      <c r="C1" s="33"/>
    </row>
    <row r="2" ht="20.1" customHeight="1" spans="1:3">
      <c r="A2" s="34" t="s">
        <v>1</v>
      </c>
      <c r="B2" s="35"/>
      <c r="C2" s="36" t="s">
        <v>2</v>
      </c>
    </row>
    <row r="3" ht="20.1" customHeight="1" spans="1:3">
      <c r="A3" s="37" t="s">
        <v>220</v>
      </c>
      <c r="B3" s="37" t="s">
        <v>221</v>
      </c>
      <c r="C3" s="37" t="s">
        <v>6</v>
      </c>
    </row>
    <row r="4" s="32" customFormat="1" ht="23.25" customHeight="1" spans="1:4">
      <c r="A4" s="38"/>
      <c r="B4" s="39" t="s">
        <v>7</v>
      </c>
      <c r="C4" s="40">
        <f>C5</f>
        <v>0.24</v>
      </c>
      <c r="D4" s="41"/>
    </row>
    <row r="5" ht="23.25" customHeight="1" spans="1:3">
      <c r="A5" s="38" t="s">
        <v>222</v>
      </c>
      <c r="B5" s="39"/>
      <c r="C5" s="40">
        <f>C6</f>
        <v>0.24</v>
      </c>
    </row>
    <row r="6" ht="23.25" customHeight="1" spans="1:3">
      <c r="A6" s="38" t="s">
        <v>223</v>
      </c>
      <c r="B6" s="39" t="s">
        <v>186</v>
      </c>
      <c r="C6" s="40">
        <v>0.24</v>
      </c>
    </row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tabSelected="1" workbookViewId="0">
      <selection activeCell="N10" sqref="N10"/>
    </sheetView>
  </sheetViews>
  <sheetFormatPr defaultColWidth="9" defaultRowHeight="14.25"/>
  <cols>
    <col min="1" max="1" width="5.5" style="3" customWidth="1"/>
    <col min="2" max="2" width="6.875" style="3" customWidth="1"/>
    <col min="3" max="3" width="9.2" style="3" customWidth="1"/>
    <col min="4" max="4" width="11.1" style="3" customWidth="1"/>
    <col min="5" max="5" width="18.5" style="3" customWidth="1"/>
    <col min="6" max="6" width="8.5" style="3" customWidth="1"/>
    <col min="7" max="7" width="7.125" style="3" customWidth="1"/>
    <col min="8" max="8" width="11.5" style="3" customWidth="1"/>
    <col min="9" max="256" width="9" style="3" customWidth="1"/>
    <col min="257" max="16384" width="9" style="1"/>
  </cols>
  <sheetData>
    <row r="1" spans="1:1">
      <c r="A1" s="1"/>
    </row>
    <row r="2" ht="44.25" customHeight="1" spans="1:8">
      <c r="A2" s="4" t="s">
        <v>224</v>
      </c>
      <c r="B2" s="5"/>
      <c r="C2" s="5"/>
      <c r="D2" s="5"/>
      <c r="E2" s="5"/>
      <c r="F2" s="5"/>
      <c r="G2" s="5"/>
      <c r="H2" s="5"/>
    </row>
    <row r="3" ht="15" customHeight="1" spans="1:8">
      <c r="A3" s="6" t="s">
        <v>225</v>
      </c>
      <c r="B3" s="6"/>
      <c r="C3" s="6"/>
      <c r="D3" s="6"/>
      <c r="E3" s="6"/>
      <c r="F3" s="7" t="s">
        <v>226</v>
      </c>
      <c r="G3" s="7"/>
      <c r="H3" s="7"/>
    </row>
    <row r="4" ht="37.2" customHeight="1" spans="1:8">
      <c r="A4" s="8" t="s">
        <v>227</v>
      </c>
      <c r="B4" s="8"/>
      <c r="C4" s="8"/>
      <c r="D4" s="9" t="s">
        <v>228</v>
      </c>
      <c r="E4" s="9"/>
      <c r="F4" s="9"/>
      <c r="G4" s="9"/>
      <c r="H4" s="9"/>
    </row>
    <row r="5" s="1" customFormat="1" ht="34.5" customHeight="1" spans="1:9">
      <c r="A5" s="10" t="s">
        <v>229</v>
      </c>
      <c r="B5" s="10"/>
      <c r="C5" s="11"/>
      <c r="D5" s="10" t="s">
        <v>230</v>
      </c>
      <c r="E5" s="10"/>
      <c r="F5" s="10" t="s">
        <v>231</v>
      </c>
      <c r="G5" s="10"/>
      <c r="H5" s="10"/>
      <c r="I5" s="29"/>
    </row>
    <row r="6" s="1" customFormat="1" ht="34.5" customHeight="1" spans="1:9">
      <c r="A6" s="12" t="s">
        <v>232</v>
      </c>
      <c r="B6" s="12"/>
      <c r="C6" s="13"/>
      <c r="D6" s="12" t="s">
        <v>233</v>
      </c>
      <c r="E6" s="12"/>
      <c r="F6" s="10"/>
      <c r="G6" s="10"/>
      <c r="H6" s="10"/>
      <c r="I6" s="29"/>
    </row>
    <row r="7" s="1" customFormat="1" ht="34.5" customHeight="1" spans="1:9">
      <c r="A7" s="12"/>
      <c r="B7" s="12"/>
      <c r="C7" s="13"/>
      <c r="D7" s="12" t="s">
        <v>234</v>
      </c>
      <c r="E7" s="12"/>
      <c r="F7" s="12">
        <v>6</v>
      </c>
      <c r="G7" s="12"/>
      <c r="H7" s="12"/>
      <c r="I7" s="30"/>
    </row>
    <row r="8" s="2" customFormat="1" ht="34.5" customHeight="1" spans="1:9">
      <c r="A8" s="12"/>
      <c r="B8" s="12"/>
      <c r="C8" s="13"/>
      <c r="D8" s="14" t="s">
        <v>16</v>
      </c>
      <c r="E8" s="14"/>
      <c r="F8" s="15"/>
      <c r="G8" s="15"/>
      <c r="H8" s="15"/>
      <c r="I8" s="31"/>
    </row>
    <row r="9" s="1" customFormat="1" ht="34.5" customHeight="1" spans="1:9">
      <c r="A9" s="12" t="s">
        <v>235</v>
      </c>
      <c r="B9" s="12"/>
      <c r="C9" s="13"/>
      <c r="D9" s="10" t="s">
        <v>236</v>
      </c>
      <c r="E9" s="10"/>
      <c r="F9" s="10"/>
      <c r="G9" s="10"/>
      <c r="H9" s="10"/>
      <c r="I9" s="29"/>
    </row>
    <row r="10" s="1" customFormat="1" ht="73" customHeight="1" spans="1:9">
      <c r="A10" s="10" t="s">
        <v>237</v>
      </c>
      <c r="B10" s="10"/>
      <c r="C10" s="11"/>
      <c r="D10" s="16" t="s">
        <v>238</v>
      </c>
      <c r="E10" s="16"/>
      <c r="F10" s="16"/>
      <c r="G10" s="16"/>
      <c r="H10" s="16"/>
      <c r="I10" s="29"/>
    </row>
    <row r="11" ht="46.8" customHeight="1" spans="1:8">
      <c r="A11" s="17" t="s">
        <v>239</v>
      </c>
      <c r="B11" s="18" t="s">
        <v>240</v>
      </c>
      <c r="C11" s="19" t="s">
        <v>241</v>
      </c>
      <c r="D11" s="20" t="s">
        <v>242</v>
      </c>
      <c r="E11" s="21"/>
      <c r="F11" s="21"/>
      <c r="G11" s="22" t="s">
        <v>243</v>
      </c>
      <c r="H11" s="22"/>
    </row>
    <row r="12" spans="1:8">
      <c r="A12" s="23"/>
      <c r="B12" s="18" t="s">
        <v>244</v>
      </c>
      <c r="C12" s="22" t="s">
        <v>245</v>
      </c>
      <c r="D12" s="24" t="s">
        <v>246</v>
      </c>
      <c r="E12" s="24"/>
      <c r="F12" s="24"/>
      <c r="G12" s="25" t="s">
        <v>247</v>
      </c>
      <c r="H12" s="25"/>
    </row>
    <row r="13" ht="46.8" customHeight="1" spans="1:8">
      <c r="A13" s="23"/>
      <c r="B13" s="18"/>
      <c r="C13" s="22" t="s">
        <v>248</v>
      </c>
      <c r="D13" s="26" t="s">
        <v>249</v>
      </c>
      <c r="E13" s="26"/>
      <c r="F13" s="26"/>
      <c r="G13" s="27">
        <v>1</v>
      </c>
      <c r="H13" s="25"/>
    </row>
    <row r="14" ht="40" customHeight="1" spans="1:8">
      <c r="A14" s="23"/>
      <c r="B14" s="18"/>
      <c r="C14" s="22" t="s">
        <v>250</v>
      </c>
      <c r="D14" s="26" t="s">
        <v>251</v>
      </c>
      <c r="E14" s="26"/>
      <c r="F14" s="26"/>
      <c r="G14" s="25" t="s">
        <v>252</v>
      </c>
      <c r="H14" s="25"/>
    </row>
    <row r="15" ht="27" spans="1:8">
      <c r="A15" s="23"/>
      <c r="B15" s="18" t="s">
        <v>253</v>
      </c>
      <c r="C15" s="18" t="s">
        <v>254</v>
      </c>
      <c r="D15" s="26" t="s">
        <v>255</v>
      </c>
      <c r="E15" s="26"/>
      <c r="F15" s="26"/>
      <c r="G15" s="26" t="s">
        <v>256</v>
      </c>
      <c r="H15" s="26"/>
    </row>
    <row r="16" ht="45" customHeight="1" spans="1:8">
      <c r="A16" s="23"/>
      <c r="B16" s="18"/>
      <c r="C16" s="18" t="s">
        <v>257</v>
      </c>
      <c r="D16" s="26" t="s">
        <v>258</v>
      </c>
      <c r="E16" s="26"/>
      <c r="F16" s="26"/>
      <c r="G16" s="25" t="s">
        <v>259</v>
      </c>
      <c r="H16" s="25"/>
    </row>
    <row r="17" ht="27" spans="1:8">
      <c r="A17" s="23"/>
      <c r="B17" s="18"/>
      <c r="C17" s="18" t="s">
        <v>260</v>
      </c>
      <c r="D17" s="26" t="s">
        <v>261</v>
      </c>
      <c r="E17" s="26"/>
      <c r="F17" s="26"/>
      <c r="G17" s="25" t="s">
        <v>262</v>
      </c>
      <c r="H17" s="25"/>
    </row>
    <row r="18" ht="40.5" spans="1:8">
      <c r="A18" s="28"/>
      <c r="B18" s="18" t="s">
        <v>263</v>
      </c>
      <c r="C18" s="18" t="s">
        <v>264</v>
      </c>
      <c r="D18" s="26" t="s">
        <v>265</v>
      </c>
      <c r="E18" s="26"/>
      <c r="F18" s="26"/>
      <c r="G18" s="25" t="s">
        <v>266</v>
      </c>
      <c r="H18" s="25"/>
    </row>
  </sheetData>
  <mergeCells count="37">
    <mergeCell ref="A2:H2"/>
    <mergeCell ref="F3:H3"/>
    <mergeCell ref="A4:C4"/>
    <mergeCell ref="D4:H4"/>
    <mergeCell ref="A5:C5"/>
    <mergeCell ref="D5:E5"/>
    <mergeCell ref="G5:H5"/>
    <mergeCell ref="D6:E6"/>
    <mergeCell ref="F6:H6"/>
    <mergeCell ref="D7:E7"/>
    <mergeCell ref="F7:H7"/>
    <mergeCell ref="D8:E8"/>
    <mergeCell ref="F8:H8"/>
    <mergeCell ref="A9:C9"/>
    <mergeCell ref="D9:H9"/>
    <mergeCell ref="A10:C10"/>
    <mergeCell ref="D10:H10"/>
    <mergeCell ref="D11:F11"/>
    <mergeCell ref="G11:H11"/>
    <mergeCell ref="D12:F12"/>
    <mergeCell ref="G12:H12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A11:A18"/>
    <mergeCell ref="B12:B14"/>
    <mergeCell ref="B15:B17"/>
    <mergeCell ref="A6:C8"/>
  </mergeCells>
  <printOptions horizontalCentered="1"/>
  <pageMargins left="1.05902777777778" right="1.05902777777778" top="0.75" bottom="1.21875" header="0.509027777777778" footer="0.509027777777778"/>
  <pageSetup paperSize="9" orientation="portrait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03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21" customWidth="1"/>
    <col min="2" max="3" width="4.125" style="221" customWidth="1"/>
    <col min="4" max="4" width="21.25" style="221" customWidth="1"/>
    <col min="5" max="5" width="12.875" style="221" customWidth="1"/>
    <col min="6" max="6" width="11.75" style="221" customWidth="1"/>
    <col min="7" max="16" width="11.5" style="221" customWidth="1"/>
    <col min="17" max="17" width="6.875" style="221" customWidth="1"/>
    <col min="18" max="18" width="10.375" style="221" customWidth="1"/>
    <col min="19" max="19" width="9.625" style="221" customWidth="1"/>
    <col min="20" max="251" width="6.875" style="221" customWidth="1"/>
    <col min="252" max="16384" width="9" style="221"/>
  </cols>
  <sheetData>
    <row r="1" ht="42" customHeight="1" spans="1:22">
      <c r="A1" s="222" t="s">
        <v>39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</row>
    <row r="2" s="219" customFormat="1" ht="20.1" customHeight="1" spans="1:22">
      <c r="A2" s="223" t="s">
        <v>1</v>
      </c>
      <c r="B2" s="223"/>
      <c r="C2" s="223"/>
      <c r="D2" s="223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V2" s="239" t="s">
        <v>2</v>
      </c>
    </row>
    <row r="3" s="219" customFormat="1" ht="20.1" customHeight="1" spans="1:22">
      <c r="A3" s="225" t="s">
        <v>40</v>
      </c>
      <c r="B3" s="225"/>
      <c r="C3" s="225"/>
      <c r="D3" s="226" t="s">
        <v>41</v>
      </c>
      <c r="E3" s="227" t="s">
        <v>42</v>
      </c>
      <c r="F3" s="228" t="s">
        <v>43</v>
      </c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38"/>
      <c r="R3" s="227" t="s">
        <v>44</v>
      </c>
      <c r="S3" s="227"/>
      <c r="T3" s="227" t="s">
        <v>45</v>
      </c>
      <c r="U3" s="227" t="s">
        <v>16</v>
      </c>
      <c r="V3" s="227" t="s">
        <v>46</v>
      </c>
    </row>
    <row r="4" s="219" customFormat="1" ht="20.1" customHeight="1" spans="1:22">
      <c r="A4" s="225"/>
      <c r="B4" s="225"/>
      <c r="C4" s="225"/>
      <c r="D4" s="226"/>
      <c r="E4" s="227"/>
      <c r="F4" s="227" t="s">
        <v>7</v>
      </c>
      <c r="G4" s="228" t="s">
        <v>47</v>
      </c>
      <c r="H4" s="229"/>
      <c r="I4" s="238"/>
      <c r="J4" s="228" t="s">
        <v>48</v>
      </c>
      <c r="K4" s="229"/>
      <c r="L4" s="229"/>
      <c r="M4" s="229"/>
      <c r="N4" s="229"/>
      <c r="O4" s="238"/>
      <c r="P4" s="227" t="s">
        <v>49</v>
      </c>
      <c r="Q4" s="227" t="s">
        <v>50</v>
      </c>
      <c r="R4" s="227" t="s">
        <v>51</v>
      </c>
      <c r="S4" s="227" t="s">
        <v>52</v>
      </c>
      <c r="T4" s="227"/>
      <c r="U4" s="227"/>
      <c r="V4" s="227"/>
    </row>
    <row r="5" s="219" customFormat="1" ht="20.1" customHeight="1" spans="1:22">
      <c r="A5" s="226" t="s">
        <v>53</v>
      </c>
      <c r="B5" s="226" t="s">
        <v>54</v>
      </c>
      <c r="C5" s="226" t="s">
        <v>55</v>
      </c>
      <c r="D5" s="226"/>
      <c r="E5" s="227"/>
      <c r="F5" s="227"/>
      <c r="G5" s="230" t="s">
        <v>56</v>
      </c>
      <c r="H5" s="230" t="s">
        <v>57</v>
      </c>
      <c r="I5" s="230" t="s">
        <v>58</v>
      </c>
      <c r="J5" s="227" t="s">
        <v>59</v>
      </c>
      <c r="K5" s="227" t="s">
        <v>60</v>
      </c>
      <c r="L5" s="227" t="s">
        <v>61</v>
      </c>
      <c r="M5" s="227" t="s">
        <v>62</v>
      </c>
      <c r="N5" s="227" t="s">
        <v>63</v>
      </c>
      <c r="O5" s="227" t="s">
        <v>64</v>
      </c>
      <c r="P5" s="227"/>
      <c r="Q5" s="227"/>
      <c r="R5" s="227"/>
      <c r="S5" s="227"/>
      <c r="T5" s="227"/>
      <c r="U5" s="227"/>
      <c r="V5" s="227"/>
    </row>
    <row r="6" s="219" customFormat="1" ht="30" customHeight="1" spans="1:22">
      <c r="A6" s="226"/>
      <c r="B6" s="226"/>
      <c r="C6" s="226"/>
      <c r="D6" s="226"/>
      <c r="E6" s="227"/>
      <c r="F6" s="227"/>
      <c r="G6" s="231"/>
      <c r="H6" s="231"/>
      <c r="I6" s="231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</row>
    <row r="7" s="219" customFormat="1" ht="20.1" customHeight="1" spans="1:22">
      <c r="A7" s="225" t="s">
        <v>65</v>
      </c>
      <c r="B7" s="225" t="s">
        <v>65</v>
      </c>
      <c r="C7" s="225" t="s">
        <v>65</v>
      </c>
      <c r="D7" s="225" t="s">
        <v>65</v>
      </c>
      <c r="E7" s="232">
        <v>1</v>
      </c>
      <c r="F7" s="233">
        <v>2</v>
      </c>
      <c r="G7" s="233">
        <v>3</v>
      </c>
      <c r="H7" s="233">
        <v>4</v>
      </c>
      <c r="I7" s="233">
        <v>5</v>
      </c>
      <c r="J7" s="233">
        <v>6</v>
      </c>
      <c r="K7" s="233">
        <v>7</v>
      </c>
      <c r="L7" s="233">
        <v>8</v>
      </c>
      <c r="M7" s="233">
        <v>9</v>
      </c>
      <c r="N7" s="233">
        <v>10</v>
      </c>
      <c r="O7" s="233">
        <v>11</v>
      </c>
      <c r="P7" s="233">
        <v>12</v>
      </c>
      <c r="Q7" s="233">
        <v>13</v>
      </c>
      <c r="R7" s="233">
        <v>14</v>
      </c>
      <c r="S7" s="233">
        <v>15</v>
      </c>
      <c r="T7" s="233">
        <v>16</v>
      </c>
      <c r="U7" s="233">
        <v>17</v>
      </c>
      <c r="V7" s="233">
        <v>18</v>
      </c>
    </row>
    <row r="8" s="220" customFormat="1" ht="20.1" customHeight="1" spans="1:22">
      <c r="A8" s="234"/>
      <c r="B8" s="234"/>
      <c r="C8" s="234"/>
      <c r="D8" s="235" t="s">
        <v>7</v>
      </c>
      <c r="E8" s="236">
        <f t="shared" ref="E8:V8" si="0">E9+E22+E28</f>
        <v>26.82</v>
      </c>
      <c r="F8" s="236">
        <f>F9+F22+F28</f>
        <v>26.82</v>
      </c>
      <c r="G8" s="237">
        <f>G9+G22+G28</f>
        <v>26.82</v>
      </c>
      <c r="H8" s="237">
        <f>H9+H22+H28</f>
        <v>26.82</v>
      </c>
      <c r="I8" s="237">
        <f>I9+I22+I28</f>
        <v>0</v>
      </c>
      <c r="J8" s="237">
        <f>J9+J22+J28</f>
        <v>0</v>
      </c>
      <c r="K8" s="236">
        <f>K9+K22+K28</f>
        <v>0</v>
      </c>
      <c r="L8" s="236">
        <f>L9+L22+L28</f>
        <v>0</v>
      </c>
      <c r="M8" s="236">
        <f>M9+M22+M28</f>
        <v>0</v>
      </c>
      <c r="N8" s="236">
        <f>N9+N22+N28</f>
        <v>0</v>
      </c>
      <c r="O8" s="236">
        <f>O9+O22+O28</f>
        <v>0</v>
      </c>
      <c r="P8" s="236">
        <f>P9+P22+P28</f>
        <v>0</v>
      </c>
      <c r="Q8" s="236">
        <f>Q9+Q22+Q28</f>
        <v>0</v>
      </c>
      <c r="R8" s="236">
        <f>R9+R22+R28</f>
        <v>0</v>
      </c>
      <c r="S8" s="236">
        <f>S9+S22+S28</f>
        <v>0</v>
      </c>
      <c r="T8" s="236">
        <f>T9+T22+T28</f>
        <v>0</v>
      </c>
      <c r="U8" s="236">
        <f>U9+U22+U28</f>
        <v>0</v>
      </c>
      <c r="V8" s="237">
        <f>V9+V22+V28</f>
        <v>0</v>
      </c>
    </row>
    <row r="9" ht="20.1" customHeight="1" spans="1:22">
      <c r="A9" s="234"/>
      <c r="B9" s="234"/>
      <c r="C9" s="234"/>
      <c r="D9" s="235" t="s">
        <v>66</v>
      </c>
      <c r="E9" s="236">
        <f t="shared" ref="E9:V9" si="1">E10</f>
        <v>21.89</v>
      </c>
      <c r="F9" s="236">
        <f>F10</f>
        <v>21.89</v>
      </c>
      <c r="G9" s="237">
        <f>G10</f>
        <v>21.89</v>
      </c>
      <c r="H9" s="237">
        <f>H10</f>
        <v>21.89</v>
      </c>
      <c r="I9" s="237">
        <f>I10</f>
        <v>0</v>
      </c>
      <c r="J9" s="237">
        <f>J10</f>
        <v>0</v>
      </c>
      <c r="K9" s="236">
        <f>K10</f>
        <v>0</v>
      </c>
      <c r="L9" s="236">
        <f>L10</f>
        <v>0</v>
      </c>
      <c r="M9" s="236">
        <f>M10</f>
        <v>0</v>
      </c>
      <c r="N9" s="236">
        <f>N10</f>
        <v>0</v>
      </c>
      <c r="O9" s="236">
        <f>O10</f>
        <v>0</v>
      </c>
      <c r="P9" s="236">
        <f>P10</f>
        <v>0</v>
      </c>
      <c r="Q9" s="236">
        <f>Q10</f>
        <v>0</v>
      </c>
      <c r="R9" s="236">
        <f>R10</f>
        <v>0</v>
      </c>
      <c r="S9" s="236">
        <f>S10</f>
        <v>0</v>
      </c>
      <c r="T9" s="236">
        <f>T10</f>
        <v>0</v>
      </c>
      <c r="U9" s="236">
        <f>U10</f>
        <v>0</v>
      </c>
      <c r="V9" s="237">
        <f>V10</f>
        <v>0</v>
      </c>
    </row>
    <row r="10" ht="20.1" customHeight="1" spans="1:22">
      <c r="A10" s="234"/>
      <c r="B10" s="234"/>
      <c r="C10" s="234"/>
      <c r="D10" s="235" t="s">
        <v>67</v>
      </c>
      <c r="E10" s="236">
        <f t="shared" ref="E10:V10" si="2">E11+E20</f>
        <v>21.89</v>
      </c>
      <c r="F10" s="236">
        <f>F11+F20</f>
        <v>21.89</v>
      </c>
      <c r="G10" s="237">
        <f>G11+G20</f>
        <v>21.89</v>
      </c>
      <c r="H10" s="237">
        <f>H11+H20</f>
        <v>21.89</v>
      </c>
      <c r="I10" s="237">
        <f>I11+I20</f>
        <v>0</v>
      </c>
      <c r="J10" s="237">
        <f>J11+J20</f>
        <v>0</v>
      </c>
      <c r="K10" s="236">
        <f>K11+K20</f>
        <v>0</v>
      </c>
      <c r="L10" s="236">
        <f>L11+L20</f>
        <v>0</v>
      </c>
      <c r="M10" s="236">
        <f>M11+M20</f>
        <v>0</v>
      </c>
      <c r="N10" s="236">
        <f>N11+N20</f>
        <v>0</v>
      </c>
      <c r="O10" s="236">
        <f>O11+O20</f>
        <v>0</v>
      </c>
      <c r="P10" s="236">
        <f>P11+P20</f>
        <v>0</v>
      </c>
      <c r="Q10" s="236">
        <f>Q11+Q20</f>
        <v>0</v>
      </c>
      <c r="R10" s="236">
        <f>R11+R20</f>
        <v>0</v>
      </c>
      <c r="S10" s="236">
        <f>S11+S20</f>
        <v>0</v>
      </c>
      <c r="T10" s="236">
        <f>T11+T20</f>
        <v>0</v>
      </c>
      <c r="U10" s="236">
        <f>U11+U20</f>
        <v>0</v>
      </c>
      <c r="V10" s="237">
        <f>V11+V20</f>
        <v>0</v>
      </c>
    </row>
    <row r="11" ht="20.1" customHeight="1" spans="1:22">
      <c r="A11" s="234"/>
      <c r="B11" s="234"/>
      <c r="C11" s="234"/>
      <c r="D11" s="235" t="s">
        <v>68</v>
      </c>
      <c r="E11" s="236">
        <f t="shared" ref="E11:V11" si="3">SUM(E12:E19)</f>
        <v>15.89</v>
      </c>
      <c r="F11" s="236">
        <f>SUM(F12:F19)</f>
        <v>15.89</v>
      </c>
      <c r="G11" s="237">
        <f>SUM(G12:G19)</f>
        <v>15.89</v>
      </c>
      <c r="H11" s="237">
        <f>SUM(H12:H19)</f>
        <v>15.89</v>
      </c>
      <c r="I11" s="237">
        <f>SUM(I12:I19)</f>
        <v>0</v>
      </c>
      <c r="J11" s="237">
        <f>SUM(J12:J19)</f>
        <v>0</v>
      </c>
      <c r="K11" s="236">
        <f>SUM(K12:K19)</f>
        <v>0</v>
      </c>
      <c r="L11" s="236">
        <f>SUM(L12:L19)</f>
        <v>0</v>
      </c>
      <c r="M11" s="236">
        <f>SUM(M12:M19)</f>
        <v>0</v>
      </c>
      <c r="N11" s="236">
        <f>SUM(N12:N19)</f>
        <v>0</v>
      </c>
      <c r="O11" s="236">
        <f>SUM(O12:O19)</f>
        <v>0</v>
      </c>
      <c r="P11" s="236">
        <f>SUM(P12:P19)</f>
        <v>0</v>
      </c>
      <c r="Q11" s="236">
        <f>SUM(Q12:Q19)</f>
        <v>0</v>
      </c>
      <c r="R11" s="236">
        <f>SUM(R12:R19)</f>
        <v>0</v>
      </c>
      <c r="S11" s="236">
        <f>SUM(S12:S19)</f>
        <v>0</v>
      </c>
      <c r="T11" s="236">
        <f>SUM(T12:T19)</f>
        <v>0</v>
      </c>
      <c r="U11" s="236">
        <f>SUM(U12:U19)</f>
        <v>0</v>
      </c>
      <c r="V11" s="237">
        <f>SUM(V12:V19)</f>
        <v>0</v>
      </c>
    </row>
    <row r="12" ht="20.1" customHeight="1" spans="1:22">
      <c r="A12" s="234" t="s">
        <v>69</v>
      </c>
      <c r="B12" s="234" t="s">
        <v>70</v>
      </c>
      <c r="C12" s="234" t="s">
        <v>71</v>
      </c>
      <c r="D12" s="235" t="s">
        <v>72</v>
      </c>
      <c r="E12" s="236">
        <v>12.59</v>
      </c>
      <c r="F12" s="236">
        <v>12.59</v>
      </c>
      <c r="G12" s="237">
        <v>12.59</v>
      </c>
      <c r="H12" s="237">
        <v>12.59</v>
      </c>
      <c r="I12" s="237">
        <v>0</v>
      </c>
      <c r="J12" s="237">
        <v>0</v>
      </c>
      <c r="K12" s="236">
        <v>0</v>
      </c>
      <c r="L12" s="236">
        <v>0</v>
      </c>
      <c r="M12" s="236">
        <v>0</v>
      </c>
      <c r="N12" s="236">
        <v>0</v>
      </c>
      <c r="O12" s="236">
        <v>0</v>
      </c>
      <c r="P12" s="236">
        <v>0</v>
      </c>
      <c r="Q12" s="236">
        <v>0</v>
      </c>
      <c r="R12" s="236">
        <v>0</v>
      </c>
      <c r="S12" s="236">
        <v>0</v>
      </c>
      <c r="T12" s="236">
        <v>0</v>
      </c>
      <c r="U12" s="236">
        <v>0</v>
      </c>
      <c r="V12" s="237">
        <v>0</v>
      </c>
    </row>
    <row r="13" ht="20.1" customHeight="1" spans="1:22">
      <c r="A13" s="234" t="s">
        <v>69</v>
      </c>
      <c r="B13" s="234" t="s">
        <v>70</v>
      </c>
      <c r="C13" s="234" t="s">
        <v>71</v>
      </c>
      <c r="D13" s="235" t="s">
        <v>73</v>
      </c>
      <c r="E13" s="236">
        <v>0.78</v>
      </c>
      <c r="F13" s="236">
        <v>0.78</v>
      </c>
      <c r="G13" s="237">
        <v>0.78</v>
      </c>
      <c r="H13" s="237">
        <v>0.78</v>
      </c>
      <c r="I13" s="237">
        <v>0</v>
      </c>
      <c r="J13" s="237">
        <v>0</v>
      </c>
      <c r="K13" s="236">
        <v>0</v>
      </c>
      <c r="L13" s="236">
        <v>0</v>
      </c>
      <c r="M13" s="236">
        <v>0</v>
      </c>
      <c r="N13" s="236">
        <v>0</v>
      </c>
      <c r="O13" s="236">
        <v>0</v>
      </c>
      <c r="P13" s="236">
        <v>0</v>
      </c>
      <c r="Q13" s="236">
        <v>0</v>
      </c>
      <c r="R13" s="236">
        <v>0</v>
      </c>
      <c r="S13" s="236">
        <v>0</v>
      </c>
      <c r="T13" s="236">
        <v>0</v>
      </c>
      <c r="U13" s="236">
        <v>0</v>
      </c>
      <c r="V13" s="237">
        <v>0</v>
      </c>
    </row>
    <row r="14" ht="20.1" customHeight="1" spans="1:22">
      <c r="A14" s="234" t="s">
        <v>69</v>
      </c>
      <c r="B14" s="234" t="s">
        <v>70</v>
      </c>
      <c r="C14" s="234" t="s">
        <v>71</v>
      </c>
      <c r="D14" s="235" t="s">
        <v>74</v>
      </c>
      <c r="E14" s="236">
        <v>0.03</v>
      </c>
      <c r="F14" s="236">
        <v>0.03</v>
      </c>
      <c r="G14" s="237">
        <v>0.03</v>
      </c>
      <c r="H14" s="237">
        <v>0.03</v>
      </c>
      <c r="I14" s="237">
        <v>0</v>
      </c>
      <c r="J14" s="237">
        <v>0</v>
      </c>
      <c r="K14" s="236">
        <v>0</v>
      </c>
      <c r="L14" s="236">
        <v>0</v>
      </c>
      <c r="M14" s="236">
        <v>0</v>
      </c>
      <c r="N14" s="236">
        <v>0</v>
      </c>
      <c r="O14" s="236">
        <v>0</v>
      </c>
      <c r="P14" s="236">
        <v>0</v>
      </c>
      <c r="Q14" s="236">
        <v>0</v>
      </c>
      <c r="R14" s="236">
        <v>0</v>
      </c>
      <c r="S14" s="236">
        <v>0</v>
      </c>
      <c r="T14" s="236">
        <v>0</v>
      </c>
      <c r="U14" s="236">
        <v>0</v>
      </c>
      <c r="V14" s="237">
        <v>0</v>
      </c>
    </row>
    <row r="15" ht="20.1" customHeight="1" spans="1:22">
      <c r="A15" s="234" t="s">
        <v>69</v>
      </c>
      <c r="B15" s="234" t="s">
        <v>70</v>
      </c>
      <c r="C15" s="234" t="s">
        <v>71</v>
      </c>
      <c r="D15" s="235" t="s">
        <v>75</v>
      </c>
      <c r="E15" s="236">
        <v>0.07</v>
      </c>
      <c r="F15" s="236">
        <v>0.07</v>
      </c>
      <c r="G15" s="237">
        <v>0.07</v>
      </c>
      <c r="H15" s="237">
        <v>0.07</v>
      </c>
      <c r="I15" s="237">
        <v>0</v>
      </c>
      <c r="J15" s="237">
        <v>0</v>
      </c>
      <c r="K15" s="236">
        <v>0</v>
      </c>
      <c r="L15" s="236">
        <v>0</v>
      </c>
      <c r="M15" s="236">
        <v>0</v>
      </c>
      <c r="N15" s="236">
        <v>0</v>
      </c>
      <c r="O15" s="236">
        <v>0</v>
      </c>
      <c r="P15" s="236">
        <v>0</v>
      </c>
      <c r="Q15" s="236">
        <v>0</v>
      </c>
      <c r="R15" s="236">
        <v>0</v>
      </c>
      <c r="S15" s="236">
        <v>0</v>
      </c>
      <c r="T15" s="236">
        <v>0</v>
      </c>
      <c r="U15" s="236">
        <v>0</v>
      </c>
      <c r="V15" s="237">
        <v>0</v>
      </c>
    </row>
    <row r="16" ht="20.1" customHeight="1" spans="1:22">
      <c r="A16" s="234" t="s">
        <v>69</v>
      </c>
      <c r="B16" s="234" t="s">
        <v>70</v>
      </c>
      <c r="C16" s="234" t="s">
        <v>71</v>
      </c>
      <c r="D16" s="235" t="s">
        <v>76</v>
      </c>
      <c r="E16" s="236">
        <v>0.35</v>
      </c>
      <c r="F16" s="236">
        <v>0.35</v>
      </c>
      <c r="G16" s="237">
        <v>0.35</v>
      </c>
      <c r="H16" s="237">
        <v>0.35</v>
      </c>
      <c r="I16" s="237">
        <v>0</v>
      </c>
      <c r="J16" s="237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  <c r="P16" s="236">
        <v>0</v>
      </c>
      <c r="Q16" s="236">
        <v>0</v>
      </c>
      <c r="R16" s="236">
        <v>0</v>
      </c>
      <c r="S16" s="236">
        <v>0</v>
      </c>
      <c r="T16" s="236">
        <v>0</v>
      </c>
      <c r="U16" s="236">
        <v>0</v>
      </c>
      <c r="V16" s="237">
        <v>0</v>
      </c>
    </row>
    <row r="17" ht="20.1" customHeight="1" spans="1:22">
      <c r="A17" s="234" t="s">
        <v>69</v>
      </c>
      <c r="B17" s="234" t="s">
        <v>70</v>
      </c>
      <c r="C17" s="234" t="s">
        <v>71</v>
      </c>
      <c r="D17" s="235" t="s">
        <v>77</v>
      </c>
      <c r="E17" s="236">
        <v>1.05</v>
      </c>
      <c r="F17" s="236">
        <v>1.05</v>
      </c>
      <c r="G17" s="237">
        <v>1.05</v>
      </c>
      <c r="H17" s="237">
        <v>1.05</v>
      </c>
      <c r="I17" s="237">
        <v>0</v>
      </c>
      <c r="J17" s="237">
        <v>0</v>
      </c>
      <c r="K17" s="236">
        <v>0</v>
      </c>
      <c r="L17" s="236">
        <v>0</v>
      </c>
      <c r="M17" s="236">
        <v>0</v>
      </c>
      <c r="N17" s="236">
        <v>0</v>
      </c>
      <c r="O17" s="236">
        <v>0</v>
      </c>
      <c r="P17" s="236">
        <v>0</v>
      </c>
      <c r="Q17" s="236">
        <v>0</v>
      </c>
      <c r="R17" s="236">
        <v>0</v>
      </c>
      <c r="S17" s="236">
        <v>0</v>
      </c>
      <c r="T17" s="236">
        <v>0</v>
      </c>
      <c r="U17" s="236">
        <v>0</v>
      </c>
      <c r="V17" s="237">
        <v>0</v>
      </c>
    </row>
    <row r="18" ht="20.1" customHeight="1" spans="1:22">
      <c r="A18" s="234" t="s">
        <v>69</v>
      </c>
      <c r="B18" s="234" t="s">
        <v>70</v>
      </c>
      <c r="C18" s="234" t="s">
        <v>71</v>
      </c>
      <c r="D18" s="235" t="s">
        <v>78</v>
      </c>
      <c r="E18" s="236">
        <v>0.24</v>
      </c>
      <c r="F18" s="236">
        <v>0.24</v>
      </c>
      <c r="G18" s="237">
        <v>0.24</v>
      </c>
      <c r="H18" s="237">
        <v>0.24</v>
      </c>
      <c r="I18" s="237">
        <v>0</v>
      </c>
      <c r="J18" s="237">
        <v>0</v>
      </c>
      <c r="K18" s="236">
        <v>0</v>
      </c>
      <c r="L18" s="236">
        <v>0</v>
      </c>
      <c r="M18" s="236">
        <v>0</v>
      </c>
      <c r="N18" s="236">
        <v>0</v>
      </c>
      <c r="O18" s="236">
        <v>0</v>
      </c>
      <c r="P18" s="236">
        <v>0</v>
      </c>
      <c r="Q18" s="236">
        <v>0</v>
      </c>
      <c r="R18" s="236">
        <v>0</v>
      </c>
      <c r="S18" s="236">
        <v>0</v>
      </c>
      <c r="T18" s="236">
        <v>0</v>
      </c>
      <c r="U18" s="236">
        <v>0</v>
      </c>
      <c r="V18" s="237">
        <v>0</v>
      </c>
    </row>
    <row r="19" ht="20.1" customHeight="1" spans="1:22">
      <c r="A19" s="234" t="s">
        <v>69</v>
      </c>
      <c r="B19" s="234" t="s">
        <v>70</v>
      </c>
      <c r="C19" s="234" t="s">
        <v>71</v>
      </c>
      <c r="D19" s="235" t="s">
        <v>79</v>
      </c>
      <c r="E19" s="236">
        <v>0.78</v>
      </c>
      <c r="F19" s="236">
        <v>0.78</v>
      </c>
      <c r="G19" s="237">
        <v>0.78</v>
      </c>
      <c r="H19" s="237">
        <v>0.78</v>
      </c>
      <c r="I19" s="237">
        <v>0</v>
      </c>
      <c r="J19" s="237">
        <v>0</v>
      </c>
      <c r="K19" s="236">
        <v>0</v>
      </c>
      <c r="L19" s="236">
        <v>0</v>
      </c>
      <c r="M19" s="236">
        <v>0</v>
      </c>
      <c r="N19" s="236">
        <v>0</v>
      </c>
      <c r="O19" s="236">
        <v>0</v>
      </c>
      <c r="P19" s="236">
        <v>0</v>
      </c>
      <c r="Q19" s="236">
        <v>0</v>
      </c>
      <c r="R19" s="236">
        <v>0</v>
      </c>
      <c r="S19" s="236">
        <v>0</v>
      </c>
      <c r="T19" s="236">
        <v>0</v>
      </c>
      <c r="U19" s="236">
        <v>0</v>
      </c>
      <c r="V19" s="237">
        <v>0</v>
      </c>
    </row>
    <row r="20" ht="20.1" customHeight="1" spans="1:22">
      <c r="A20" s="234"/>
      <c r="B20" s="234"/>
      <c r="C20" s="234"/>
      <c r="D20" s="235" t="s">
        <v>80</v>
      </c>
      <c r="E20" s="236">
        <f t="shared" ref="E20:V20" si="4">E21</f>
        <v>6</v>
      </c>
      <c r="F20" s="236">
        <f>F21</f>
        <v>6</v>
      </c>
      <c r="G20" s="237">
        <f>G21</f>
        <v>6</v>
      </c>
      <c r="H20" s="237">
        <f>H21</f>
        <v>6</v>
      </c>
      <c r="I20" s="237">
        <f>I21</f>
        <v>0</v>
      </c>
      <c r="J20" s="237">
        <f>J21</f>
        <v>0</v>
      </c>
      <c r="K20" s="236">
        <f>K21</f>
        <v>0</v>
      </c>
      <c r="L20" s="236">
        <f>L21</f>
        <v>0</v>
      </c>
      <c r="M20" s="236">
        <f>M21</f>
        <v>0</v>
      </c>
      <c r="N20" s="236">
        <f>N21</f>
        <v>0</v>
      </c>
      <c r="O20" s="236">
        <f>O21</f>
        <v>0</v>
      </c>
      <c r="P20" s="236">
        <f>P21</f>
        <v>0</v>
      </c>
      <c r="Q20" s="236">
        <f>Q21</f>
        <v>0</v>
      </c>
      <c r="R20" s="236">
        <f>R21</f>
        <v>0</v>
      </c>
      <c r="S20" s="236">
        <f>S21</f>
        <v>0</v>
      </c>
      <c r="T20" s="236">
        <f>T21</f>
        <v>0</v>
      </c>
      <c r="U20" s="236">
        <f>U21</f>
        <v>0</v>
      </c>
      <c r="V20" s="237">
        <f>V21</f>
        <v>0</v>
      </c>
    </row>
    <row r="21" ht="20.1" customHeight="1" spans="1:22">
      <c r="A21" s="234" t="s">
        <v>69</v>
      </c>
      <c r="B21" s="234" t="s">
        <v>70</v>
      </c>
      <c r="C21" s="234" t="s">
        <v>81</v>
      </c>
      <c r="D21" s="235" t="s">
        <v>82</v>
      </c>
      <c r="E21" s="236">
        <v>6</v>
      </c>
      <c r="F21" s="236">
        <v>6</v>
      </c>
      <c r="G21" s="237">
        <v>6</v>
      </c>
      <c r="H21" s="237">
        <v>6</v>
      </c>
      <c r="I21" s="237">
        <v>0</v>
      </c>
      <c r="J21" s="237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  <c r="P21" s="236">
        <v>0</v>
      </c>
      <c r="Q21" s="236">
        <v>0</v>
      </c>
      <c r="R21" s="236">
        <v>0</v>
      </c>
      <c r="S21" s="236">
        <v>0</v>
      </c>
      <c r="T21" s="236">
        <v>0</v>
      </c>
      <c r="U21" s="236">
        <v>0</v>
      </c>
      <c r="V21" s="237">
        <v>0</v>
      </c>
    </row>
    <row r="22" ht="20.1" customHeight="1" spans="1:22">
      <c r="A22" s="234"/>
      <c r="B22" s="234"/>
      <c r="C22" s="234"/>
      <c r="D22" s="235" t="s">
        <v>83</v>
      </c>
      <c r="E22" s="236">
        <f t="shared" ref="E22:V22" si="5">E23</f>
        <v>3.97</v>
      </c>
      <c r="F22" s="236">
        <f>F23</f>
        <v>3.97</v>
      </c>
      <c r="G22" s="237">
        <f>G23</f>
        <v>3.97</v>
      </c>
      <c r="H22" s="237">
        <f>H23</f>
        <v>3.97</v>
      </c>
      <c r="I22" s="237">
        <f>I23</f>
        <v>0</v>
      </c>
      <c r="J22" s="237">
        <f>J23</f>
        <v>0</v>
      </c>
      <c r="K22" s="236">
        <f>K23</f>
        <v>0</v>
      </c>
      <c r="L22" s="236">
        <f>L23</f>
        <v>0</v>
      </c>
      <c r="M22" s="236">
        <f>M23</f>
        <v>0</v>
      </c>
      <c r="N22" s="236">
        <f>N23</f>
        <v>0</v>
      </c>
      <c r="O22" s="236">
        <f>O23</f>
        <v>0</v>
      </c>
      <c r="P22" s="236">
        <f>P23</f>
        <v>0</v>
      </c>
      <c r="Q22" s="236">
        <f>Q23</f>
        <v>0</v>
      </c>
      <c r="R22" s="236">
        <f>R23</f>
        <v>0</v>
      </c>
      <c r="S22" s="236">
        <f>S23</f>
        <v>0</v>
      </c>
      <c r="T22" s="236">
        <f>T23</f>
        <v>0</v>
      </c>
      <c r="U22" s="236">
        <f>U23</f>
        <v>0</v>
      </c>
      <c r="V22" s="237">
        <f>V23</f>
        <v>0</v>
      </c>
    </row>
    <row r="23" ht="20.1" customHeight="1" spans="1:22">
      <c r="A23" s="234"/>
      <c r="B23" s="234"/>
      <c r="C23" s="234"/>
      <c r="D23" s="235" t="s">
        <v>84</v>
      </c>
      <c r="E23" s="236">
        <f t="shared" ref="E23:V23" si="6">E24+E26</f>
        <v>3.97</v>
      </c>
      <c r="F23" s="236">
        <f>F24+F26</f>
        <v>3.97</v>
      </c>
      <c r="G23" s="237">
        <f>G24+G26</f>
        <v>3.97</v>
      </c>
      <c r="H23" s="237">
        <f>H24+H26</f>
        <v>3.97</v>
      </c>
      <c r="I23" s="237">
        <f>I24+I26</f>
        <v>0</v>
      </c>
      <c r="J23" s="237">
        <f>J24+J26</f>
        <v>0</v>
      </c>
      <c r="K23" s="236">
        <f>K24+K26</f>
        <v>0</v>
      </c>
      <c r="L23" s="236">
        <f>L24+L26</f>
        <v>0</v>
      </c>
      <c r="M23" s="236">
        <f>M24+M26</f>
        <v>0</v>
      </c>
      <c r="N23" s="236">
        <f>N24+N26</f>
        <v>0</v>
      </c>
      <c r="O23" s="236">
        <f>O24+O26</f>
        <v>0</v>
      </c>
      <c r="P23" s="236">
        <f>P24+P26</f>
        <v>0</v>
      </c>
      <c r="Q23" s="236">
        <f>Q24+Q26</f>
        <v>0</v>
      </c>
      <c r="R23" s="236">
        <f>R24+R26</f>
        <v>0</v>
      </c>
      <c r="S23" s="236">
        <f>S24+S26</f>
        <v>0</v>
      </c>
      <c r="T23" s="236">
        <f>T24+T26</f>
        <v>0</v>
      </c>
      <c r="U23" s="236">
        <f>U24+U26</f>
        <v>0</v>
      </c>
      <c r="V23" s="237">
        <f>V24+V26</f>
        <v>0</v>
      </c>
    </row>
    <row r="24" ht="20.1" customHeight="1" spans="1:22">
      <c r="A24" s="234"/>
      <c r="B24" s="234"/>
      <c r="C24" s="234"/>
      <c r="D24" s="235" t="s">
        <v>85</v>
      </c>
      <c r="E24" s="236">
        <f t="shared" ref="E24:V24" si="7">E25</f>
        <v>1.83</v>
      </c>
      <c r="F24" s="236">
        <f>F25</f>
        <v>1.83</v>
      </c>
      <c r="G24" s="237">
        <f>G25</f>
        <v>1.83</v>
      </c>
      <c r="H24" s="237">
        <f>H25</f>
        <v>1.83</v>
      </c>
      <c r="I24" s="237">
        <f>I25</f>
        <v>0</v>
      </c>
      <c r="J24" s="237">
        <f>J25</f>
        <v>0</v>
      </c>
      <c r="K24" s="236">
        <f>K25</f>
        <v>0</v>
      </c>
      <c r="L24" s="236">
        <f>L25</f>
        <v>0</v>
      </c>
      <c r="M24" s="236">
        <f>M25</f>
        <v>0</v>
      </c>
      <c r="N24" s="236">
        <f>N25</f>
        <v>0</v>
      </c>
      <c r="O24" s="236">
        <f>O25</f>
        <v>0</v>
      </c>
      <c r="P24" s="236">
        <f>P25</f>
        <v>0</v>
      </c>
      <c r="Q24" s="236">
        <f>Q25</f>
        <v>0</v>
      </c>
      <c r="R24" s="236">
        <f>R25</f>
        <v>0</v>
      </c>
      <c r="S24" s="236">
        <f>S25</f>
        <v>0</v>
      </c>
      <c r="T24" s="236">
        <f>T25</f>
        <v>0</v>
      </c>
      <c r="U24" s="236">
        <f>U25</f>
        <v>0</v>
      </c>
      <c r="V24" s="237">
        <f>V25</f>
        <v>0</v>
      </c>
    </row>
    <row r="25" ht="20.1" customHeight="1" spans="1:22">
      <c r="A25" s="234" t="s">
        <v>86</v>
      </c>
      <c r="B25" s="234" t="s">
        <v>87</v>
      </c>
      <c r="C25" s="234" t="s">
        <v>71</v>
      </c>
      <c r="D25" s="235" t="s">
        <v>88</v>
      </c>
      <c r="E25" s="236">
        <v>1.83</v>
      </c>
      <c r="F25" s="236">
        <v>1.83</v>
      </c>
      <c r="G25" s="237">
        <v>1.83</v>
      </c>
      <c r="H25" s="237">
        <v>1.83</v>
      </c>
      <c r="I25" s="237">
        <v>0</v>
      </c>
      <c r="J25" s="237">
        <v>0</v>
      </c>
      <c r="K25" s="236">
        <v>0</v>
      </c>
      <c r="L25" s="236">
        <v>0</v>
      </c>
      <c r="M25" s="236">
        <v>0</v>
      </c>
      <c r="N25" s="236">
        <v>0</v>
      </c>
      <c r="O25" s="236">
        <v>0</v>
      </c>
      <c r="P25" s="236">
        <v>0</v>
      </c>
      <c r="Q25" s="236">
        <v>0</v>
      </c>
      <c r="R25" s="236">
        <v>0</v>
      </c>
      <c r="S25" s="236">
        <v>0</v>
      </c>
      <c r="T25" s="236">
        <v>0</v>
      </c>
      <c r="U25" s="236">
        <v>0</v>
      </c>
      <c r="V25" s="237">
        <v>0</v>
      </c>
    </row>
    <row r="26" ht="20.1" customHeight="1" spans="1:22">
      <c r="A26" s="234"/>
      <c r="B26" s="234"/>
      <c r="C26" s="234"/>
      <c r="D26" s="235" t="s">
        <v>89</v>
      </c>
      <c r="E26" s="236">
        <f t="shared" ref="E26:V26" si="8">E27</f>
        <v>2.14</v>
      </c>
      <c r="F26" s="236">
        <f>F27</f>
        <v>2.14</v>
      </c>
      <c r="G26" s="237">
        <f>G27</f>
        <v>2.14</v>
      </c>
      <c r="H26" s="237">
        <f>H27</f>
        <v>2.14</v>
      </c>
      <c r="I26" s="237">
        <f>I27</f>
        <v>0</v>
      </c>
      <c r="J26" s="237">
        <f>J27</f>
        <v>0</v>
      </c>
      <c r="K26" s="236">
        <f>K27</f>
        <v>0</v>
      </c>
      <c r="L26" s="236">
        <f>L27</f>
        <v>0</v>
      </c>
      <c r="M26" s="236">
        <f>M27</f>
        <v>0</v>
      </c>
      <c r="N26" s="236">
        <f>N27</f>
        <v>0</v>
      </c>
      <c r="O26" s="236">
        <f>O27</f>
        <v>0</v>
      </c>
      <c r="P26" s="236">
        <f>P27</f>
        <v>0</v>
      </c>
      <c r="Q26" s="236">
        <f>Q27</f>
        <v>0</v>
      </c>
      <c r="R26" s="236">
        <f>R27</f>
        <v>0</v>
      </c>
      <c r="S26" s="236">
        <f>S27</f>
        <v>0</v>
      </c>
      <c r="T26" s="236">
        <f>T27</f>
        <v>0</v>
      </c>
      <c r="U26" s="236">
        <f>U27</f>
        <v>0</v>
      </c>
      <c r="V26" s="237">
        <f>V27</f>
        <v>0</v>
      </c>
    </row>
    <row r="27" ht="20.1" customHeight="1" spans="1:22">
      <c r="A27" s="234" t="s">
        <v>86</v>
      </c>
      <c r="B27" s="234" t="s">
        <v>87</v>
      </c>
      <c r="C27" s="234" t="s">
        <v>87</v>
      </c>
      <c r="D27" s="235" t="s">
        <v>90</v>
      </c>
      <c r="E27" s="236">
        <v>2.14</v>
      </c>
      <c r="F27" s="236">
        <v>2.14</v>
      </c>
      <c r="G27" s="237">
        <v>2.14</v>
      </c>
      <c r="H27" s="237">
        <v>2.14</v>
      </c>
      <c r="I27" s="237">
        <v>0</v>
      </c>
      <c r="J27" s="237">
        <v>0</v>
      </c>
      <c r="K27" s="236">
        <v>0</v>
      </c>
      <c r="L27" s="236">
        <v>0</v>
      </c>
      <c r="M27" s="236">
        <v>0</v>
      </c>
      <c r="N27" s="236">
        <v>0</v>
      </c>
      <c r="O27" s="236">
        <v>0</v>
      </c>
      <c r="P27" s="236">
        <v>0</v>
      </c>
      <c r="Q27" s="236">
        <v>0</v>
      </c>
      <c r="R27" s="236">
        <v>0</v>
      </c>
      <c r="S27" s="236">
        <v>0</v>
      </c>
      <c r="T27" s="236">
        <v>0</v>
      </c>
      <c r="U27" s="236">
        <v>0</v>
      </c>
      <c r="V27" s="237">
        <v>0</v>
      </c>
    </row>
    <row r="28" ht="20.1" customHeight="1" spans="1:22">
      <c r="A28" s="234"/>
      <c r="B28" s="234"/>
      <c r="C28" s="234"/>
      <c r="D28" s="235" t="s">
        <v>91</v>
      </c>
      <c r="E28" s="236">
        <f t="shared" ref="E28:V28" si="9">E29</f>
        <v>0.96</v>
      </c>
      <c r="F28" s="236">
        <f>F29</f>
        <v>0.96</v>
      </c>
      <c r="G28" s="237">
        <f>G29</f>
        <v>0.96</v>
      </c>
      <c r="H28" s="237">
        <f>H29</f>
        <v>0.96</v>
      </c>
      <c r="I28" s="237">
        <f>I29</f>
        <v>0</v>
      </c>
      <c r="J28" s="237">
        <f>J29</f>
        <v>0</v>
      </c>
      <c r="K28" s="236">
        <f>K29</f>
        <v>0</v>
      </c>
      <c r="L28" s="236">
        <f>L29</f>
        <v>0</v>
      </c>
      <c r="M28" s="236">
        <f>M29</f>
        <v>0</v>
      </c>
      <c r="N28" s="236">
        <f>N29</f>
        <v>0</v>
      </c>
      <c r="O28" s="236">
        <f>O29</f>
        <v>0</v>
      </c>
      <c r="P28" s="236">
        <f>P29</f>
        <v>0</v>
      </c>
      <c r="Q28" s="236">
        <f>Q29</f>
        <v>0</v>
      </c>
      <c r="R28" s="236">
        <f>R29</f>
        <v>0</v>
      </c>
      <c r="S28" s="236">
        <f>S29</f>
        <v>0</v>
      </c>
      <c r="T28" s="236">
        <f>T29</f>
        <v>0</v>
      </c>
      <c r="U28" s="236">
        <f>U29</f>
        <v>0</v>
      </c>
      <c r="V28" s="237">
        <f>V29</f>
        <v>0</v>
      </c>
    </row>
    <row r="29" ht="20.1" customHeight="1" spans="1:22">
      <c r="A29" s="234"/>
      <c r="B29" s="234"/>
      <c r="C29" s="234"/>
      <c r="D29" s="235" t="s">
        <v>92</v>
      </c>
      <c r="E29" s="236">
        <f t="shared" ref="E29:V29" si="10">E30</f>
        <v>0.96</v>
      </c>
      <c r="F29" s="236">
        <f>F30</f>
        <v>0.96</v>
      </c>
      <c r="G29" s="237">
        <f>G30</f>
        <v>0.96</v>
      </c>
      <c r="H29" s="237">
        <f>H30</f>
        <v>0.96</v>
      </c>
      <c r="I29" s="237">
        <f>I30</f>
        <v>0</v>
      </c>
      <c r="J29" s="237">
        <f>J30</f>
        <v>0</v>
      </c>
      <c r="K29" s="236">
        <f>K30</f>
        <v>0</v>
      </c>
      <c r="L29" s="236">
        <f>L30</f>
        <v>0</v>
      </c>
      <c r="M29" s="236">
        <f>M30</f>
        <v>0</v>
      </c>
      <c r="N29" s="236">
        <f>N30</f>
        <v>0</v>
      </c>
      <c r="O29" s="236">
        <f>O30</f>
        <v>0</v>
      </c>
      <c r="P29" s="236">
        <f>P30</f>
        <v>0</v>
      </c>
      <c r="Q29" s="236">
        <f>Q30</f>
        <v>0</v>
      </c>
      <c r="R29" s="236">
        <f>R30</f>
        <v>0</v>
      </c>
      <c r="S29" s="236">
        <f>S30</f>
        <v>0</v>
      </c>
      <c r="T29" s="236">
        <f>T30</f>
        <v>0</v>
      </c>
      <c r="U29" s="236">
        <f>U30</f>
        <v>0</v>
      </c>
      <c r="V29" s="237">
        <f>V30</f>
        <v>0</v>
      </c>
    </row>
    <row r="30" ht="20.1" customHeight="1" spans="1:22">
      <c r="A30" s="234"/>
      <c r="B30" s="234"/>
      <c r="C30" s="234"/>
      <c r="D30" s="235" t="s">
        <v>93</v>
      </c>
      <c r="E30" s="236">
        <f t="shared" ref="E30:V30" si="11">E31</f>
        <v>0.96</v>
      </c>
      <c r="F30" s="236">
        <f>F31</f>
        <v>0.96</v>
      </c>
      <c r="G30" s="237">
        <f>G31</f>
        <v>0.96</v>
      </c>
      <c r="H30" s="237">
        <f>H31</f>
        <v>0.96</v>
      </c>
      <c r="I30" s="237">
        <f>I31</f>
        <v>0</v>
      </c>
      <c r="J30" s="237">
        <f>J31</f>
        <v>0</v>
      </c>
      <c r="K30" s="236">
        <f>K31</f>
        <v>0</v>
      </c>
      <c r="L30" s="236">
        <f>L31</f>
        <v>0</v>
      </c>
      <c r="M30" s="236">
        <f>M31</f>
        <v>0</v>
      </c>
      <c r="N30" s="236">
        <f>N31</f>
        <v>0</v>
      </c>
      <c r="O30" s="236">
        <f>O31</f>
        <v>0</v>
      </c>
      <c r="P30" s="236">
        <f>P31</f>
        <v>0</v>
      </c>
      <c r="Q30" s="236">
        <f>Q31</f>
        <v>0</v>
      </c>
      <c r="R30" s="236">
        <f>R31</f>
        <v>0</v>
      </c>
      <c r="S30" s="236">
        <f>S31</f>
        <v>0</v>
      </c>
      <c r="T30" s="236">
        <f>T31</f>
        <v>0</v>
      </c>
      <c r="U30" s="236">
        <f>U31</f>
        <v>0</v>
      </c>
      <c r="V30" s="237">
        <f>V31</f>
        <v>0</v>
      </c>
    </row>
    <row r="31" ht="20.1" customHeight="1" spans="1:22">
      <c r="A31" s="234" t="s">
        <v>94</v>
      </c>
      <c r="B31" s="234" t="s">
        <v>95</v>
      </c>
      <c r="C31" s="234" t="s">
        <v>71</v>
      </c>
      <c r="D31" s="235" t="s">
        <v>96</v>
      </c>
      <c r="E31" s="236">
        <v>0.96</v>
      </c>
      <c r="F31" s="236">
        <v>0.96</v>
      </c>
      <c r="G31" s="237">
        <v>0.96</v>
      </c>
      <c r="H31" s="237">
        <v>0.96</v>
      </c>
      <c r="I31" s="237">
        <v>0</v>
      </c>
      <c r="J31" s="237">
        <v>0</v>
      </c>
      <c r="K31" s="236">
        <v>0</v>
      </c>
      <c r="L31" s="236">
        <v>0</v>
      </c>
      <c r="M31" s="236">
        <v>0</v>
      </c>
      <c r="N31" s="236">
        <v>0</v>
      </c>
      <c r="O31" s="236">
        <v>0</v>
      </c>
      <c r="P31" s="236">
        <v>0</v>
      </c>
      <c r="Q31" s="236">
        <v>0</v>
      </c>
      <c r="R31" s="236">
        <v>0</v>
      </c>
      <c r="S31" s="236">
        <v>0</v>
      </c>
      <c r="T31" s="236">
        <v>0</v>
      </c>
      <c r="U31" s="236">
        <v>0</v>
      </c>
      <c r="V31" s="237">
        <v>0</v>
      </c>
    </row>
    <row r="32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240"/>
      <c r="S32"/>
      <c r="T32"/>
      <c r="U32"/>
      <c r="V32"/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ht="20.1" customHeight="1" spans="1:2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ht="20.1" customHeight="1" spans="1:2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ht="20.1" customHeight="1" spans="1:2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3"/>
  <sheetViews>
    <sheetView showGridLines="0" showZeros="0" workbookViewId="0">
      <selection activeCell="A1" sqref="A1:L1"/>
    </sheetView>
  </sheetViews>
  <sheetFormatPr defaultColWidth="9" defaultRowHeight="11.25"/>
  <cols>
    <col min="1" max="3" width="4.5" style="69" customWidth="1"/>
    <col min="4" max="4" width="25.5" style="69" customWidth="1"/>
    <col min="5" max="6" width="12.625" style="69" customWidth="1"/>
    <col min="7" max="7" width="11.875" style="69" customWidth="1"/>
    <col min="8" max="8" width="12.625" style="69" customWidth="1"/>
    <col min="9" max="9" width="12.75" style="69" customWidth="1"/>
    <col min="10" max="12" width="12.625" style="69" customWidth="1"/>
    <col min="13" max="16384" width="9" style="69"/>
  </cols>
  <sheetData>
    <row r="1" ht="42" customHeight="1" spans="1:12">
      <c r="A1" s="70" t="s">
        <v>97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ht="15.75" customHeight="1" spans="1:12">
      <c r="A2" s="71" t="s">
        <v>1</v>
      </c>
      <c r="B2" s="72"/>
      <c r="C2" s="72"/>
      <c r="D2" s="72"/>
      <c r="E2" s="73"/>
      <c r="F2" s="73"/>
      <c r="G2" s="74"/>
      <c r="H2" s="74"/>
      <c r="I2" s="74"/>
      <c r="J2" s="74"/>
      <c r="K2" s="74"/>
      <c r="L2" s="46" t="s">
        <v>2</v>
      </c>
    </row>
    <row r="3" s="66" customFormat="1" ht="16.5" customHeight="1" spans="1:12">
      <c r="A3" s="200" t="s">
        <v>98</v>
      </c>
      <c r="B3" s="201"/>
      <c r="C3" s="202"/>
      <c r="D3" s="203" t="s">
        <v>99</v>
      </c>
      <c r="E3" s="204" t="s">
        <v>42</v>
      </c>
      <c r="F3" s="205" t="s">
        <v>100</v>
      </c>
      <c r="G3" s="205"/>
      <c r="H3" s="205"/>
      <c r="I3" s="205"/>
      <c r="J3" s="205"/>
      <c r="K3" s="205"/>
      <c r="L3" s="205"/>
    </row>
    <row r="4" s="66" customFormat="1" ht="14.25" customHeight="1" spans="1:12">
      <c r="A4" s="206" t="s">
        <v>53</v>
      </c>
      <c r="B4" s="207" t="s">
        <v>54</v>
      </c>
      <c r="C4" s="207" t="s">
        <v>55</v>
      </c>
      <c r="D4" s="208"/>
      <c r="E4" s="204"/>
      <c r="F4" s="204" t="s">
        <v>7</v>
      </c>
      <c r="G4" s="209" t="s">
        <v>101</v>
      </c>
      <c r="H4" s="209"/>
      <c r="I4" s="209"/>
      <c r="J4" s="216" t="s">
        <v>102</v>
      </c>
      <c r="K4" s="217"/>
      <c r="L4" s="218"/>
    </row>
    <row r="5" s="66" customFormat="1" ht="24.75" customHeight="1" spans="1:12">
      <c r="A5" s="206"/>
      <c r="B5" s="207"/>
      <c r="C5" s="207"/>
      <c r="D5" s="210"/>
      <c r="E5" s="204"/>
      <c r="F5" s="204"/>
      <c r="G5" s="204" t="s">
        <v>17</v>
      </c>
      <c r="H5" s="204" t="s">
        <v>103</v>
      </c>
      <c r="I5" s="204" t="s">
        <v>104</v>
      </c>
      <c r="J5" s="204" t="s">
        <v>17</v>
      </c>
      <c r="K5" s="204" t="s">
        <v>105</v>
      </c>
      <c r="L5" s="204" t="s">
        <v>106</v>
      </c>
    </row>
    <row r="6" s="66" customFormat="1" ht="20.1" customHeight="1" spans="1:12">
      <c r="A6" s="211" t="s">
        <v>65</v>
      </c>
      <c r="B6" s="207" t="s">
        <v>65</v>
      </c>
      <c r="C6" s="207" t="s">
        <v>65</v>
      </c>
      <c r="D6" s="207" t="s">
        <v>65</v>
      </c>
      <c r="E6" s="205">
        <v>1</v>
      </c>
      <c r="F6" s="205">
        <v>2</v>
      </c>
      <c r="G6" s="205">
        <v>3</v>
      </c>
      <c r="H6" s="205">
        <v>4</v>
      </c>
      <c r="I6" s="205">
        <v>5</v>
      </c>
      <c r="J6" s="205">
        <v>6</v>
      </c>
      <c r="K6" s="205">
        <v>7</v>
      </c>
      <c r="L6" s="205">
        <v>8</v>
      </c>
    </row>
    <row r="7" s="67" customFormat="1" ht="20.1" customHeight="1" spans="1:12">
      <c r="A7" s="212"/>
      <c r="B7" s="213"/>
      <c r="C7" s="213"/>
      <c r="D7" s="214" t="s">
        <v>7</v>
      </c>
      <c r="E7" s="215">
        <f t="shared" ref="E7:L7" si="0">E8+E21+E27</f>
        <v>26.82</v>
      </c>
      <c r="F7" s="215">
        <f>F8+F21+F27</f>
        <v>26.82</v>
      </c>
      <c r="G7" s="215">
        <f>G8+G21+G27</f>
        <v>20.82</v>
      </c>
      <c r="H7" s="215">
        <f>H8+H21+H27</f>
        <v>19.8</v>
      </c>
      <c r="I7" s="215">
        <f>I8+I21+I27</f>
        <v>1.02</v>
      </c>
      <c r="J7" s="215">
        <f>J8+J21+J27</f>
        <v>6</v>
      </c>
      <c r="K7" s="215">
        <f>K8+K21+K27</f>
        <v>6</v>
      </c>
      <c r="L7" s="215">
        <f>L8+L21+L27</f>
        <v>0</v>
      </c>
    </row>
    <row r="8" s="68" customFormat="1" ht="20.1" customHeight="1" spans="1:12">
      <c r="A8" s="212" t="s">
        <v>69</v>
      </c>
      <c r="B8" s="213"/>
      <c r="C8" s="213"/>
      <c r="D8" s="214" t="s">
        <v>66</v>
      </c>
      <c r="E8" s="215">
        <f t="shared" ref="E8:L8" si="1">E9</f>
        <v>21.89</v>
      </c>
      <c r="F8" s="215">
        <f>F9</f>
        <v>21.89</v>
      </c>
      <c r="G8" s="215">
        <f>G9</f>
        <v>15.89</v>
      </c>
      <c r="H8" s="215">
        <f>H9</f>
        <v>14.87</v>
      </c>
      <c r="I8" s="215">
        <f>I9</f>
        <v>1.02</v>
      </c>
      <c r="J8" s="215">
        <f>J9</f>
        <v>6</v>
      </c>
      <c r="K8" s="215">
        <f>K9</f>
        <v>6</v>
      </c>
      <c r="L8" s="215">
        <f>L9</f>
        <v>0</v>
      </c>
    </row>
    <row r="9" s="68" customFormat="1" ht="20.1" customHeight="1" spans="1:12">
      <c r="A9" s="212"/>
      <c r="B9" s="213" t="s">
        <v>70</v>
      </c>
      <c r="C9" s="213"/>
      <c r="D9" s="214" t="s">
        <v>67</v>
      </c>
      <c r="E9" s="215">
        <f t="shared" ref="E9:L9" si="2">E10+E19</f>
        <v>21.89</v>
      </c>
      <c r="F9" s="215">
        <f>F10+F19</f>
        <v>21.89</v>
      </c>
      <c r="G9" s="215">
        <f>G10+G19</f>
        <v>15.89</v>
      </c>
      <c r="H9" s="215">
        <f>H10+H19</f>
        <v>14.87</v>
      </c>
      <c r="I9" s="215">
        <f>I10+I19</f>
        <v>1.02</v>
      </c>
      <c r="J9" s="215">
        <f>J10+J19</f>
        <v>6</v>
      </c>
      <c r="K9" s="215">
        <f>K10+K19</f>
        <v>6</v>
      </c>
      <c r="L9" s="215">
        <f>L10+L19</f>
        <v>0</v>
      </c>
    </row>
    <row r="10" s="68" customFormat="1" ht="20.1" customHeight="1" spans="1:12">
      <c r="A10" s="212"/>
      <c r="B10" s="213"/>
      <c r="C10" s="213" t="s">
        <v>71</v>
      </c>
      <c r="D10" s="214" t="s">
        <v>68</v>
      </c>
      <c r="E10" s="215">
        <f t="shared" ref="E10:L10" si="3">SUM(E11:E18)</f>
        <v>15.89</v>
      </c>
      <c r="F10" s="215">
        <f>SUM(F11:F18)</f>
        <v>15.89</v>
      </c>
      <c r="G10" s="215">
        <f>SUM(G11:G18)</f>
        <v>15.89</v>
      </c>
      <c r="H10" s="215">
        <f>SUM(H11:H18)</f>
        <v>14.87</v>
      </c>
      <c r="I10" s="215">
        <f>SUM(I11:I18)</f>
        <v>1.02</v>
      </c>
      <c r="J10" s="215">
        <f>SUM(J11:J18)</f>
        <v>0</v>
      </c>
      <c r="K10" s="215">
        <f>SUM(K11:K18)</f>
        <v>0</v>
      </c>
      <c r="L10" s="215">
        <f>SUM(L11:L18)</f>
        <v>0</v>
      </c>
    </row>
    <row r="11" s="68" customFormat="1" ht="20.1" customHeight="1" spans="1:12">
      <c r="A11" s="212" t="s">
        <v>107</v>
      </c>
      <c r="B11" s="213" t="s">
        <v>108</v>
      </c>
      <c r="C11" s="213" t="s">
        <v>109</v>
      </c>
      <c r="D11" s="214" t="s">
        <v>76</v>
      </c>
      <c r="E11" s="215">
        <v>0.35</v>
      </c>
      <c r="F11" s="215">
        <v>0.35</v>
      </c>
      <c r="G11" s="215">
        <v>0.35</v>
      </c>
      <c r="H11" s="215">
        <v>0.35</v>
      </c>
      <c r="I11" s="215">
        <v>0</v>
      </c>
      <c r="J11" s="215">
        <v>0</v>
      </c>
      <c r="K11" s="215">
        <v>0</v>
      </c>
      <c r="L11" s="215">
        <v>0</v>
      </c>
    </row>
    <row r="12" s="68" customFormat="1" ht="20.1" customHeight="1" spans="1:12">
      <c r="A12" s="212" t="s">
        <v>107</v>
      </c>
      <c r="B12" s="213" t="s">
        <v>108</v>
      </c>
      <c r="C12" s="213" t="s">
        <v>109</v>
      </c>
      <c r="D12" s="214" t="s">
        <v>78</v>
      </c>
      <c r="E12" s="215">
        <v>0.24</v>
      </c>
      <c r="F12" s="215">
        <v>0.24</v>
      </c>
      <c r="G12" s="215">
        <v>0.24</v>
      </c>
      <c r="H12" s="215">
        <v>0</v>
      </c>
      <c r="I12" s="215">
        <v>0.24</v>
      </c>
      <c r="J12" s="215">
        <v>0</v>
      </c>
      <c r="K12" s="215">
        <v>0</v>
      </c>
      <c r="L12" s="215">
        <v>0</v>
      </c>
    </row>
    <row r="13" s="68" customFormat="1" ht="20.1" customHeight="1" spans="1:12">
      <c r="A13" s="212" t="s">
        <v>107</v>
      </c>
      <c r="B13" s="213" t="s">
        <v>108</v>
      </c>
      <c r="C13" s="213" t="s">
        <v>109</v>
      </c>
      <c r="D13" s="214" t="s">
        <v>75</v>
      </c>
      <c r="E13" s="215">
        <v>0.07</v>
      </c>
      <c r="F13" s="215">
        <v>0.07</v>
      </c>
      <c r="G13" s="215">
        <v>0.07</v>
      </c>
      <c r="H13" s="215">
        <v>0.07</v>
      </c>
      <c r="I13" s="215">
        <v>0</v>
      </c>
      <c r="J13" s="215">
        <v>0</v>
      </c>
      <c r="K13" s="215">
        <v>0</v>
      </c>
      <c r="L13" s="215">
        <v>0</v>
      </c>
    </row>
    <row r="14" s="68" customFormat="1" ht="20.1" customHeight="1" spans="1:12">
      <c r="A14" s="212" t="s">
        <v>107</v>
      </c>
      <c r="B14" s="213" t="s">
        <v>108</v>
      </c>
      <c r="C14" s="213" t="s">
        <v>109</v>
      </c>
      <c r="D14" s="214" t="s">
        <v>74</v>
      </c>
      <c r="E14" s="215">
        <v>0.03</v>
      </c>
      <c r="F14" s="215">
        <v>0.03</v>
      </c>
      <c r="G14" s="215">
        <v>0.03</v>
      </c>
      <c r="H14" s="215">
        <v>0.03</v>
      </c>
      <c r="I14" s="215">
        <v>0</v>
      </c>
      <c r="J14" s="215">
        <v>0</v>
      </c>
      <c r="K14" s="215">
        <v>0</v>
      </c>
      <c r="L14" s="215">
        <v>0</v>
      </c>
    </row>
    <row r="15" s="68" customFormat="1" ht="20.1" customHeight="1" spans="1:12">
      <c r="A15" s="212" t="s">
        <v>107</v>
      </c>
      <c r="B15" s="213" t="s">
        <v>108</v>
      </c>
      <c r="C15" s="213" t="s">
        <v>109</v>
      </c>
      <c r="D15" s="214" t="s">
        <v>79</v>
      </c>
      <c r="E15" s="215">
        <v>0.78</v>
      </c>
      <c r="F15" s="215">
        <v>0.78</v>
      </c>
      <c r="G15" s="215">
        <v>0.78</v>
      </c>
      <c r="H15" s="215">
        <v>0</v>
      </c>
      <c r="I15" s="215">
        <v>0.78</v>
      </c>
      <c r="J15" s="215">
        <v>0</v>
      </c>
      <c r="K15" s="215">
        <v>0</v>
      </c>
      <c r="L15" s="215">
        <v>0</v>
      </c>
    </row>
    <row r="16" s="68" customFormat="1" ht="20.1" customHeight="1" spans="1:12">
      <c r="A16" s="212" t="s">
        <v>107</v>
      </c>
      <c r="B16" s="213" t="s">
        <v>108</v>
      </c>
      <c r="C16" s="213" t="s">
        <v>109</v>
      </c>
      <c r="D16" s="214" t="s">
        <v>72</v>
      </c>
      <c r="E16" s="215">
        <v>12.59</v>
      </c>
      <c r="F16" s="215">
        <v>12.59</v>
      </c>
      <c r="G16" s="215">
        <v>12.59</v>
      </c>
      <c r="H16" s="215">
        <v>12.59</v>
      </c>
      <c r="I16" s="215">
        <v>0</v>
      </c>
      <c r="J16" s="215">
        <v>0</v>
      </c>
      <c r="K16" s="215">
        <v>0</v>
      </c>
      <c r="L16" s="215">
        <v>0</v>
      </c>
    </row>
    <row r="17" s="68" customFormat="1" ht="20.1" customHeight="1" spans="1:12">
      <c r="A17" s="212" t="s">
        <v>107</v>
      </c>
      <c r="B17" s="213" t="s">
        <v>108</v>
      </c>
      <c r="C17" s="213" t="s">
        <v>109</v>
      </c>
      <c r="D17" s="214" t="s">
        <v>77</v>
      </c>
      <c r="E17" s="215">
        <v>1.05</v>
      </c>
      <c r="F17" s="215">
        <v>1.05</v>
      </c>
      <c r="G17" s="215">
        <v>1.05</v>
      </c>
      <c r="H17" s="215">
        <v>1.05</v>
      </c>
      <c r="I17" s="215">
        <v>0</v>
      </c>
      <c r="J17" s="215">
        <v>0</v>
      </c>
      <c r="K17" s="215">
        <v>0</v>
      </c>
      <c r="L17" s="215">
        <v>0</v>
      </c>
    </row>
    <row r="18" s="68" customFormat="1" ht="20.1" customHeight="1" spans="1:12">
      <c r="A18" s="212" t="s">
        <v>107</v>
      </c>
      <c r="B18" s="213" t="s">
        <v>108</v>
      </c>
      <c r="C18" s="213" t="s">
        <v>109</v>
      </c>
      <c r="D18" s="214" t="s">
        <v>73</v>
      </c>
      <c r="E18" s="215">
        <v>0.78</v>
      </c>
      <c r="F18" s="215">
        <v>0.78</v>
      </c>
      <c r="G18" s="215">
        <v>0.78</v>
      </c>
      <c r="H18" s="215">
        <v>0.78</v>
      </c>
      <c r="I18" s="215">
        <v>0</v>
      </c>
      <c r="J18" s="215">
        <v>0</v>
      </c>
      <c r="K18" s="215">
        <v>0</v>
      </c>
      <c r="L18" s="215">
        <v>0</v>
      </c>
    </row>
    <row r="19" s="68" customFormat="1" ht="20.1" customHeight="1" spans="1:12">
      <c r="A19" s="212"/>
      <c r="B19" s="213"/>
      <c r="C19" s="213" t="s">
        <v>81</v>
      </c>
      <c r="D19" s="214" t="s">
        <v>80</v>
      </c>
      <c r="E19" s="215">
        <f t="shared" ref="E19:L19" si="4">E20</f>
        <v>6</v>
      </c>
      <c r="F19" s="215">
        <f>F20</f>
        <v>6</v>
      </c>
      <c r="G19" s="215">
        <f>G20</f>
        <v>0</v>
      </c>
      <c r="H19" s="215">
        <f>H20</f>
        <v>0</v>
      </c>
      <c r="I19" s="215">
        <f>I20</f>
        <v>0</v>
      </c>
      <c r="J19" s="215">
        <f>J20</f>
        <v>6</v>
      </c>
      <c r="K19" s="215">
        <f>K20</f>
        <v>6</v>
      </c>
      <c r="L19" s="215">
        <f>L20</f>
        <v>0</v>
      </c>
    </row>
    <row r="20" s="68" customFormat="1" ht="20.1" customHeight="1" spans="1:12">
      <c r="A20" s="212" t="s">
        <v>107</v>
      </c>
      <c r="B20" s="213" t="s">
        <v>108</v>
      </c>
      <c r="C20" s="213" t="s">
        <v>110</v>
      </c>
      <c r="D20" s="214" t="s">
        <v>82</v>
      </c>
      <c r="E20" s="215">
        <v>6</v>
      </c>
      <c r="F20" s="215">
        <v>6</v>
      </c>
      <c r="G20" s="215">
        <v>0</v>
      </c>
      <c r="H20" s="215">
        <v>0</v>
      </c>
      <c r="I20" s="215">
        <v>0</v>
      </c>
      <c r="J20" s="215">
        <v>6</v>
      </c>
      <c r="K20" s="215">
        <v>6</v>
      </c>
      <c r="L20" s="215">
        <v>0</v>
      </c>
    </row>
    <row r="21" s="68" customFormat="1" ht="20.1" customHeight="1" spans="1:12">
      <c r="A21" s="212" t="s">
        <v>86</v>
      </c>
      <c r="B21" s="213"/>
      <c r="C21" s="213"/>
      <c r="D21" s="214" t="s">
        <v>83</v>
      </c>
      <c r="E21" s="215">
        <f t="shared" ref="E21:L21" si="5">E22</f>
        <v>3.97</v>
      </c>
      <c r="F21" s="215">
        <f>F22</f>
        <v>3.97</v>
      </c>
      <c r="G21" s="215">
        <f>G22</f>
        <v>3.97</v>
      </c>
      <c r="H21" s="215">
        <f>H22</f>
        <v>3.97</v>
      </c>
      <c r="I21" s="215">
        <f>I22</f>
        <v>0</v>
      </c>
      <c r="J21" s="215">
        <f>J22</f>
        <v>0</v>
      </c>
      <c r="K21" s="215">
        <f>K22</f>
        <v>0</v>
      </c>
      <c r="L21" s="215">
        <f>L22</f>
        <v>0</v>
      </c>
    </row>
    <row r="22" s="68" customFormat="1" ht="20.1" customHeight="1" spans="1:12">
      <c r="A22" s="212"/>
      <c r="B22" s="213" t="s">
        <v>87</v>
      </c>
      <c r="C22" s="213"/>
      <c r="D22" s="214" t="s">
        <v>84</v>
      </c>
      <c r="E22" s="215">
        <f t="shared" ref="E22:L22" si="6">E23+E25</f>
        <v>3.97</v>
      </c>
      <c r="F22" s="215">
        <f>F23+F25</f>
        <v>3.97</v>
      </c>
      <c r="G22" s="215">
        <f>G23+G25</f>
        <v>3.97</v>
      </c>
      <c r="H22" s="215">
        <f>H23+H25</f>
        <v>3.97</v>
      </c>
      <c r="I22" s="215">
        <f>I23+I25</f>
        <v>0</v>
      </c>
      <c r="J22" s="215">
        <f>J23+J25</f>
        <v>0</v>
      </c>
      <c r="K22" s="215">
        <f>K23+K25</f>
        <v>0</v>
      </c>
      <c r="L22" s="215">
        <f>L23+L25</f>
        <v>0</v>
      </c>
    </row>
    <row r="23" s="68" customFormat="1" ht="20.1" customHeight="1" spans="1:12">
      <c r="A23" s="212"/>
      <c r="B23" s="213"/>
      <c r="C23" s="213" t="s">
        <v>71</v>
      </c>
      <c r="D23" s="214" t="s">
        <v>85</v>
      </c>
      <c r="E23" s="215">
        <f t="shared" ref="E23:L23" si="7">E24</f>
        <v>1.83</v>
      </c>
      <c r="F23" s="215">
        <f>F24</f>
        <v>1.83</v>
      </c>
      <c r="G23" s="215">
        <f>G24</f>
        <v>1.83</v>
      </c>
      <c r="H23" s="215">
        <f>H24</f>
        <v>1.83</v>
      </c>
      <c r="I23" s="215">
        <f>I24</f>
        <v>0</v>
      </c>
      <c r="J23" s="215">
        <f>J24</f>
        <v>0</v>
      </c>
      <c r="K23" s="215">
        <f>K24</f>
        <v>0</v>
      </c>
      <c r="L23" s="215">
        <f>L24</f>
        <v>0</v>
      </c>
    </row>
    <row r="24" s="68" customFormat="1" ht="20.1" customHeight="1" spans="1:12">
      <c r="A24" s="212" t="s">
        <v>111</v>
      </c>
      <c r="B24" s="213" t="s">
        <v>112</v>
      </c>
      <c r="C24" s="213" t="s">
        <v>109</v>
      </c>
      <c r="D24" s="214" t="s">
        <v>88</v>
      </c>
      <c r="E24" s="215">
        <v>1.83</v>
      </c>
      <c r="F24" s="215">
        <v>1.83</v>
      </c>
      <c r="G24" s="215">
        <v>1.83</v>
      </c>
      <c r="H24" s="215">
        <v>1.83</v>
      </c>
      <c r="I24" s="215">
        <v>0</v>
      </c>
      <c r="J24" s="215">
        <v>0</v>
      </c>
      <c r="K24" s="215">
        <v>0</v>
      </c>
      <c r="L24" s="215">
        <v>0</v>
      </c>
    </row>
    <row r="25" s="68" customFormat="1" ht="20.1" customHeight="1" spans="1:12">
      <c r="A25" s="212"/>
      <c r="B25" s="213"/>
      <c r="C25" s="213" t="s">
        <v>87</v>
      </c>
      <c r="D25" s="214" t="s">
        <v>89</v>
      </c>
      <c r="E25" s="215">
        <f t="shared" ref="E25:L25" si="8">E26</f>
        <v>2.14</v>
      </c>
      <c r="F25" s="215">
        <f>F26</f>
        <v>2.14</v>
      </c>
      <c r="G25" s="215">
        <f>G26</f>
        <v>2.14</v>
      </c>
      <c r="H25" s="215">
        <f>H26</f>
        <v>2.14</v>
      </c>
      <c r="I25" s="215">
        <f>I26</f>
        <v>0</v>
      </c>
      <c r="J25" s="215">
        <f>J26</f>
        <v>0</v>
      </c>
      <c r="K25" s="215">
        <f>K26</f>
        <v>0</v>
      </c>
      <c r="L25" s="215">
        <f>L26</f>
        <v>0</v>
      </c>
    </row>
    <row r="26" s="68" customFormat="1" ht="20.1" customHeight="1" spans="1:12">
      <c r="A26" s="212" t="s">
        <v>111</v>
      </c>
      <c r="B26" s="213" t="s">
        <v>112</v>
      </c>
      <c r="C26" s="213" t="s">
        <v>112</v>
      </c>
      <c r="D26" s="214" t="s">
        <v>90</v>
      </c>
      <c r="E26" s="215">
        <v>2.14</v>
      </c>
      <c r="F26" s="215">
        <v>2.14</v>
      </c>
      <c r="G26" s="215">
        <v>2.14</v>
      </c>
      <c r="H26" s="215">
        <v>2.14</v>
      </c>
      <c r="I26" s="215">
        <v>0</v>
      </c>
      <c r="J26" s="215">
        <v>0</v>
      </c>
      <c r="K26" s="215">
        <v>0</v>
      </c>
      <c r="L26" s="215">
        <v>0</v>
      </c>
    </row>
    <row r="27" s="68" customFormat="1" ht="20.1" customHeight="1" spans="1:12">
      <c r="A27" s="212" t="s">
        <v>94</v>
      </c>
      <c r="B27" s="213"/>
      <c r="C27" s="213"/>
      <c r="D27" s="214" t="s">
        <v>91</v>
      </c>
      <c r="E27" s="215">
        <f t="shared" ref="E27:L27" si="9">E28</f>
        <v>0.96</v>
      </c>
      <c r="F27" s="215">
        <f>F28</f>
        <v>0.96</v>
      </c>
      <c r="G27" s="215">
        <f>G28</f>
        <v>0.96</v>
      </c>
      <c r="H27" s="215">
        <f>H28</f>
        <v>0.96</v>
      </c>
      <c r="I27" s="215">
        <f>I28</f>
        <v>0</v>
      </c>
      <c r="J27" s="215">
        <f>J28</f>
        <v>0</v>
      </c>
      <c r="K27" s="215">
        <f>K28</f>
        <v>0</v>
      </c>
      <c r="L27" s="215">
        <f>L28</f>
        <v>0</v>
      </c>
    </row>
    <row r="28" s="68" customFormat="1" ht="20.1" customHeight="1" spans="1:12">
      <c r="A28" s="212"/>
      <c r="B28" s="213" t="s">
        <v>95</v>
      </c>
      <c r="C28" s="213"/>
      <c r="D28" s="214" t="s">
        <v>92</v>
      </c>
      <c r="E28" s="215">
        <f t="shared" ref="E28:L28" si="10">E29</f>
        <v>0.96</v>
      </c>
      <c r="F28" s="215">
        <f>F29</f>
        <v>0.96</v>
      </c>
      <c r="G28" s="215">
        <f>G29</f>
        <v>0.96</v>
      </c>
      <c r="H28" s="215">
        <f>H29</f>
        <v>0.96</v>
      </c>
      <c r="I28" s="215">
        <f>I29</f>
        <v>0</v>
      </c>
      <c r="J28" s="215">
        <f>J29</f>
        <v>0</v>
      </c>
      <c r="K28" s="215">
        <f>K29</f>
        <v>0</v>
      </c>
      <c r="L28" s="215">
        <f>L29</f>
        <v>0</v>
      </c>
    </row>
    <row r="29" s="68" customFormat="1" ht="20.1" customHeight="1" spans="1:12">
      <c r="A29" s="212"/>
      <c r="B29" s="213"/>
      <c r="C29" s="213" t="s">
        <v>71</v>
      </c>
      <c r="D29" s="214" t="s">
        <v>93</v>
      </c>
      <c r="E29" s="215">
        <f t="shared" ref="E29:L29" si="11">E30</f>
        <v>0.96</v>
      </c>
      <c r="F29" s="215">
        <f>F30</f>
        <v>0.96</v>
      </c>
      <c r="G29" s="215">
        <f>G30</f>
        <v>0.96</v>
      </c>
      <c r="H29" s="215">
        <f>H30</f>
        <v>0.96</v>
      </c>
      <c r="I29" s="215">
        <f>I30</f>
        <v>0</v>
      </c>
      <c r="J29" s="215">
        <f>J30</f>
        <v>0</v>
      </c>
      <c r="K29" s="215">
        <f>K30</f>
        <v>0</v>
      </c>
      <c r="L29" s="215">
        <f>L30</f>
        <v>0</v>
      </c>
    </row>
    <row r="30" s="68" customFormat="1" ht="20.1" customHeight="1" spans="1:12">
      <c r="A30" s="212" t="s">
        <v>113</v>
      </c>
      <c r="B30" s="213" t="s">
        <v>114</v>
      </c>
      <c r="C30" s="213" t="s">
        <v>109</v>
      </c>
      <c r="D30" s="214" t="s">
        <v>96</v>
      </c>
      <c r="E30" s="215">
        <v>0.96</v>
      </c>
      <c r="F30" s="215">
        <v>0.96</v>
      </c>
      <c r="G30" s="215">
        <v>0.96</v>
      </c>
      <c r="H30" s="215">
        <v>0.96</v>
      </c>
      <c r="I30" s="215">
        <v>0</v>
      </c>
      <c r="J30" s="215">
        <v>0</v>
      </c>
      <c r="K30" s="215">
        <v>0</v>
      </c>
      <c r="L30" s="215">
        <v>0</v>
      </c>
    </row>
    <row r="31" s="68" customFormat="1" ht="14.25" customHeight="1" spans="1:12">
      <c r="A31"/>
      <c r="B31"/>
      <c r="C31"/>
      <c r="D31"/>
      <c r="E31"/>
      <c r="F31"/>
      <c r="G31"/>
      <c r="H31"/>
      <c r="I31"/>
      <c r="J31"/>
      <c r="K31"/>
      <c r="L31"/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  <row r="101" ht="20.1" customHeight="1" spans="1:12">
      <c r="A101"/>
      <c r="B101"/>
      <c r="C101"/>
      <c r="D101"/>
      <c r="E101"/>
      <c r="F101"/>
      <c r="G101"/>
      <c r="H101"/>
      <c r="I101"/>
      <c r="J101"/>
      <c r="K101"/>
      <c r="L101"/>
    </row>
    <row r="102" ht="20.1" customHeight="1" spans="1:12">
      <c r="A102"/>
      <c r="B102"/>
      <c r="C102"/>
      <c r="D102"/>
      <c r="E102"/>
      <c r="F102"/>
      <c r="G102"/>
      <c r="H102"/>
      <c r="I102"/>
      <c r="J102"/>
      <c r="K102"/>
      <c r="L102"/>
    </row>
    <row r="103" ht="20.1" customHeight="1" spans="1:12">
      <c r="A103"/>
      <c r="B103"/>
      <c r="C103"/>
      <c r="D103"/>
      <c r="E103"/>
      <c r="F103"/>
      <c r="G103"/>
      <c r="H103"/>
      <c r="I103"/>
      <c r="J103"/>
      <c r="K103"/>
      <c r="L103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27" customWidth="1"/>
    <col min="2" max="2" width="21.125" style="127" customWidth="1"/>
    <col min="3" max="3" width="15.25" style="128" customWidth="1"/>
    <col min="4" max="4" width="24.5" style="128" customWidth="1"/>
    <col min="5" max="5" width="17.125" style="128" customWidth="1"/>
    <col min="6" max="6" width="13.75" style="128" customWidth="1"/>
    <col min="7" max="7" width="12.125" style="128" customWidth="1"/>
    <col min="8" max="8" width="13.875" style="128" customWidth="1"/>
    <col min="9" max="9" width="13.125" style="128" customWidth="1"/>
    <col min="10" max="12" width="11.25" style="128" customWidth="1"/>
    <col min="13" max="13" width="10" style="128" customWidth="1"/>
    <col min="14" max="16384" width="9" style="128"/>
  </cols>
  <sheetData>
    <row r="1" ht="42" customHeight="1" spans="1:21">
      <c r="A1" s="129" t="s">
        <v>115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86"/>
      <c r="O1" s="186"/>
      <c r="P1" s="186"/>
      <c r="Q1" s="186"/>
      <c r="R1" s="186"/>
      <c r="S1" s="186"/>
      <c r="T1" s="186"/>
      <c r="U1" s="186"/>
    </row>
    <row r="2" s="124" customFormat="1" ht="20.1" customHeight="1" spans="1:21">
      <c r="A2" s="130" t="s">
        <v>1</v>
      </c>
      <c r="B2" s="131"/>
      <c r="C2" s="131"/>
      <c r="D2" s="132"/>
      <c r="E2" s="132"/>
      <c r="F2" s="132"/>
      <c r="G2" s="132"/>
      <c r="H2" s="133"/>
      <c r="I2" s="133"/>
      <c r="J2" s="187"/>
      <c r="K2" s="187"/>
      <c r="L2" s="187"/>
      <c r="M2" s="188" t="s">
        <v>2</v>
      </c>
      <c r="N2" s="187"/>
      <c r="O2" s="187"/>
      <c r="P2" s="187"/>
      <c r="Q2" s="187"/>
      <c r="R2" s="187"/>
      <c r="S2" s="187"/>
      <c r="T2" s="187"/>
      <c r="U2" s="187"/>
    </row>
    <row r="3" s="125" customFormat="1" ht="16.35" customHeight="1" spans="1:13">
      <c r="A3" s="134" t="s">
        <v>116</v>
      </c>
      <c r="B3" s="135"/>
      <c r="C3" s="136"/>
      <c r="D3" s="137" t="s">
        <v>117</v>
      </c>
      <c r="E3" s="138"/>
      <c r="F3" s="138"/>
      <c r="G3" s="138"/>
      <c r="H3" s="137"/>
      <c r="I3" s="137"/>
      <c r="J3" s="137"/>
      <c r="K3" s="137"/>
      <c r="L3" s="137"/>
      <c r="M3" s="189"/>
    </row>
    <row r="4" s="125" customFormat="1" ht="19.5" customHeight="1" spans="1:13">
      <c r="A4" s="139" t="s">
        <v>118</v>
      </c>
      <c r="B4" s="140"/>
      <c r="C4" s="141" t="s">
        <v>119</v>
      </c>
      <c r="D4" s="141" t="s">
        <v>120</v>
      </c>
      <c r="E4" s="142" t="s">
        <v>7</v>
      </c>
      <c r="F4" s="143" t="s">
        <v>8</v>
      </c>
      <c r="G4" s="144"/>
      <c r="H4" s="145" t="s">
        <v>9</v>
      </c>
      <c r="I4" s="145"/>
      <c r="J4" s="145"/>
      <c r="K4" s="145"/>
      <c r="L4" s="145"/>
      <c r="M4" s="190"/>
    </row>
    <row r="5" s="125" customFormat="1" ht="19.5" customHeight="1" spans="1:13">
      <c r="A5" s="146"/>
      <c r="B5" s="147"/>
      <c r="C5" s="148"/>
      <c r="D5" s="141"/>
      <c r="E5" s="142"/>
      <c r="F5" s="149" t="s">
        <v>10</v>
      </c>
      <c r="G5" s="150" t="s">
        <v>121</v>
      </c>
      <c r="H5" s="151" t="s">
        <v>12</v>
      </c>
      <c r="I5" s="191"/>
      <c r="J5" s="192" t="s">
        <v>122</v>
      </c>
      <c r="K5" s="193" t="s">
        <v>14</v>
      </c>
      <c r="L5" s="193" t="s">
        <v>15</v>
      </c>
      <c r="M5" s="194" t="s">
        <v>16</v>
      </c>
    </row>
    <row r="6" s="125" customFormat="1" ht="23.25" customHeight="1" spans="1:21">
      <c r="A6" s="152"/>
      <c r="B6" s="153"/>
      <c r="C6" s="148"/>
      <c r="D6" s="141"/>
      <c r="E6" s="142"/>
      <c r="F6" s="154"/>
      <c r="G6" s="155"/>
      <c r="H6" s="156" t="s">
        <v>17</v>
      </c>
      <c r="I6" s="195" t="s">
        <v>18</v>
      </c>
      <c r="J6" s="192"/>
      <c r="K6" s="196"/>
      <c r="L6" s="196"/>
      <c r="M6" s="194"/>
      <c r="N6" s="186"/>
      <c r="O6" s="186"/>
      <c r="P6" s="186"/>
      <c r="Q6" s="186"/>
      <c r="R6" s="186"/>
      <c r="S6" s="186"/>
      <c r="T6" s="186"/>
      <c r="U6" s="186"/>
    </row>
    <row r="7" s="126" customFormat="1" ht="17.1" customHeight="1" spans="1:21">
      <c r="A7" s="157" t="s">
        <v>19</v>
      </c>
      <c r="B7" s="158"/>
      <c r="C7" s="159">
        <v>26.82</v>
      </c>
      <c r="D7" s="160" t="s">
        <v>123</v>
      </c>
      <c r="E7" s="161">
        <v>21.89</v>
      </c>
      <c r="F7" s="161">
        <v>0</v>
      </c>
      <c r="G7" s="161">
        <v>0</v>
      </c>
      <c r="H7" s="162">
        <v>21.89</v>
      </c>
      <c r="I7" s="179">
        <v>21.89</v>
      </c>
      <c r="J7" s="161">
        <v>0</v>
      </c>
      <c r="K7" s="161">
        <v>0</v>
      </c>
      <c r="L7" s="161">
        <v>0</v>
      </c>
      <c r="M7" s="161">
        <v>0</v>
      </c>
      <c r="N7" s="197"/>
      <c r="O7" s="197"/>
      <c r="P7" s="197"/>
      <c r="Q7" s="197"/>
      <c r="R7" s="197"/>
      <c r="S7" s="197"/>
      <c r="T7" s="197"/>
      <c r="U7" s="197"/>
    </row>
    <row r="8" s="126" customFormat="1" ht="17.1" customHeight="1" spans="1:21">
      <c r="A8" s="157" t="s">
        <v>21</v>
      </c>
      <c r="B8" s="158"/>
      <c r="C8" s="163">
        <v>26.82</v>
      </c>
      <c r="D8" s="164" t="s">
        <v>124</v>
      </c>
      <c r="E8" s="161">
        <v>0</v>
      </c>
      <c r="F8" s="161">
        <v>0</v>
      </c>
      <c r="G8" s="161">
        <v>0</v>
      </c>
      <c r="H8" s="162">
        <v>0</v>
      </c>
      <c r="I8" s="198">
        <v>0</v>
      </c>
      <c r="J8" s="199">
        <v>0</v>
      </c>
      <c r="K8" s="199">
        <v>0</v>
      </c>
      <c r="L8" s="199">
        <v>0</v>
      </c>
      <c r="M8" s="161">
        <v>0</v>
      </c>
      <c r="N8" s="197"/>
      <c r="O8" s="197"/>
      <c r="P8" s="197"/>
      <c r="Q8" s="197"/>
      <c r="R8" s="197"/>
      <c r="S8" s="197"/>
      <c r="T8" s="197"/>
      <c r="U8" s="197"/>
    </row>
    <row r="9" s="126" customFormat="1" ht="17.1" customHeight="1" spans="1:21">
      <c r="A9" s="157" t="s">
        <v>23</v>
      </c>
      <c r="B9" s="158"/>
      <c r="C9" s="165">
        <v>0</v>
      </c>
      <c r="D9" s="164" t="s">
        <v>125</v>
      </c>
      <c r="E9" s="161">
        <v>0</v>
      </c>
      <c r="F9" s="161">
        <v>0</v>
      </c>
      <c r="G9" s="161">
        <v>0</v>
      </c>
      <c r="H9" s="162">
        <v>0</v>
      </c>
      <c r="I9" s="198">
        <v>0</v>
      </c>
      <c r="J9" s="199">
        <v>0</v>
      </c>
      <c r="K9" s="199">
        <v>0</v>
      </c>
      <c r="L9" s="199">
        <v>0</v>
      </c>
      <c r="M9" s="161">
        <v>0</v>
      </c>
      <c r="N9" s="197"/>
      <c r="O9" s="197"/>
      <c r="P9" s="197"/>
      <c r="Q9" s="197"/>
      <c r="R9" s="197"/>
      <c r="S9" s="197"/>
      <c r="T9" s="197"/>
      <c r="U9" s="197"/>
    </row>
    <row r="10" s="126" customFormat="1" ht="17.1" customHeight="1" spans="1:21">
      <c r="A10" s="157" t="s">
        <v>25</v>
      </c>
      <c r="B10" s="158"/>
      <c r="C10" s="159">
        <v>0</v>
      </c>
      <c r="D10" s="164" t="s">
        <v>126</v>
      </c>
      <c r="E10" s="161">
        <v>0</v>
      </c>
      <c r="F10" s="161">
        <v>0</v>
      </c>
      <c r="G10" s="161">
        <v>0</v>
      </c>
      <c r="H10" s="162">
        <v>0</v>
      </c>
      <c r="I10" s="198">
        <v>0</v>
      </c>
      <c r="J10" s="199">
        <v>0</v>
      </c>
      <c r="K10" s="199">
        <v>0</v>
      </c>
      <c r="L10" s="199">
        <v>0</v>
      </c>
      <c r="M10" s="161">
        <v>0</v>
      </c>
      <c r="N10" s="197"/>
      <c r="O10" s="197"/>
      <c r="P10" s="197"/>
      <c r="Q10" s="197"/>
      <c r="R10" s="197"/>
      <c r="S10" s="197"/>
      <c r="T10" s="197"/>
      <c r="U10" s="197"/>
    </row>
    <row r="11" s="126" customFormat="1" ht="17.1" customHeight="1" spans="1:21">
      <c r="A11" s="157" t="s">
        <v>27</v>
      </c>
      <c r="B11" s="158"/>
      <c r="C11" s="163">
        <v>0</v>
      </c>
      <c r="D11" s="164" t="s">
        <v>127</v>
      </c>
      <c r="E11" s="161">
        <v>0</v>
      </c>
      <c r="F11" s="161">
        <v>0</v>
      </c>
      <c r="G11" s="161">
        <v>0</v>
      </c>
      <c r="H11" s="162">
        <v>0</v>
      </c>
      <c r="I11" s="198">
        <v>0</v>
      </c>
      <c r="J11" s="199">
        <v>0</v>
      </c>
      <c r="K11" s="199">
        <v>0</v>
      </c>
      <c r="L11" s="199">
        <v>0</v>
      </c>
      <c r="M11" s="161">
        <v>0</v>
      </c>
      <c r="N11" s="197"/>
      <c r="O11" s="197"/>
      <c r="P11" s="197"/>
      <c r="Q11" s="197"/>
      <c r="R11" s="197"/>
      <c r="S11" s="197"/>
      <c r="T11" s="197"/>
      <c r="U11" s="197"/>
    </row>
    <row r="12" s="126" customFormat="1" ht="17.1" customHeight="1" spans="1:21">
      <c r="A12" s="166" t="s">
        <v>128</v>
      </c>
      <c r="B12" s="167"/>
      <c r="C12" s="168">
        <v>0</v>
      </c>
      <c r="D12" s="164" t="s">
        <v>129</v>
      </c>
      <c r="E12" s="161">
        <v>0</v>
      </c>
      <c r="F12" s="161">
        <v>0</v>
      </c>
      <c r="G12" s="161">
        <v>0</v>
      </c>
      <c r="H12" s="162">
        <v>0</v>
      </c>
      <c r="I12" s="198">
        <v>0</v>
      </c>
      <c r="J12" s="199">
        <v>0</v>
      </c>
      <c r="K12" s="199">
        <v>0</v>
      </c>
      <c r="L12" s="199">
        <v>0</v>
      </c>
      <c r="M12" s="161">
        <v>0</v>
      </c>
      <c r="N12" s="197"/>
      <c r="O12" s="197"/>
      <c r="P12" s="197"/>
      <c r="Q12" s="197"/>
      <c r="R12" s="197"/>
      <c r="S12" s="197"/>
      <c r="T12" s="197"/>
      <c r="U12" s="197"/>
    </row>
    <row r="13" s="126" customFormat="1" ht="17.1" customHeight="1" spans="1:21">
      <c r="A13" s="157" t="s">
        <v>31</v>
      </c>
      <c r="B13" s="169"/>
      <c r="C13" s="165">
        <v>0</v>
      </c>
      <c r="D13" s="164" t="s">
        <v>130</v>
      </c>
      <c r="E13" s="161">
        <v>0</v>
      </c>
      <c r="F13" s="161">
        <v>0</v>
      </c>
      <c r="G13" s="161">
        <v>0</v>
      </c>
      <c r="H13" s="162">
        <v>0</v>
      </c>
      <c r="I13" s="198">
        <v>0</v>
      </c>
      <c r="J13" s="199">
        <v>0</v>
      </c>
      <c r="K13" s="199">
        <v>0</v>
      </c>
      <c r="L13" s="199">
        <v>0</v>
      </c>
      <c r="M13" s="161">
        <v>0</v>
      </c>
      <c r="N13" s="197"/>
      <c r="O13" s="197"/>
      <c r="P13" s="197"/>
      <c r="Q13" s="197"/>
      <c r="R13" s="197"/>
      <c r="S13" s="197"/>
      <c r="T13" s="197"/>
      <c r="U13" s="197"/>
    </row>
    <row r="14" s="126" customFormat="1" ht="17.1" customHeight="1" spans="1:21">
      <c r="A14" s="170" t="s">
        <v>32</v>
      </c>
      <c r="B14" s="171"/>
      <c r="C14" s="159">
        <v>0</v>
      </c>
      <c r="D14" s="160" t="s">
        <v>131</v>
      </c>
      <c r="E14" s="161">
        <v>3.97</v>
      </c>
      <c r="F14" s="161">
        <v>0</v>
      </c>
      <c r="G14" s="161">
        <v>0</v>
      </c>
      <c r="H14" s="162">
        <v>3.97</v>
      </c>
      <c r="I14" s="198">
        <v>3.97</v>
      </c>
      <c r="J14" s="199">
        <v>0</v>
      </c>
      <c r="K14" s="199">
        <v>0</v>
      </c>
      <c r="L14" s="199">
        <v>0</v>
      </c>
      <c r="M14" s="161">
        <v>0</v>
      </c>
      <c r="N14" s="197"/>
      <c r="O14" s="197"/>
      <c r="P14" s="197"/>
      <c r="Q14" s="197"/>
      <c r="R14" s="197"/>
      <c r="S14" s="197"/>
      <c r="T14" s="197"/>
      <c r="U14" s="197"/>
    </row>
    <row r="15" s="126" customFormat="1" ht="17.1" customHeight="1" spans="1:21">
      <c r="A15" s="172"/>
      <c r="B15" s="172"/>
      <c r="C15" s="173"/>
      <c r="D15" s="164" t="s">
        <v>132</v>
      </c>
      <c r="E15" s="161">
        <v>0</v>
      </c>
      <c r="F15" s="161">
        <v>0</v>
      </c>
      <c r="G15" s="161">
        <v>0</v>
      </c>
      <c r="H15" s="162">
        <v>0</v>
      </c>
      <c r="I15" s="198">
        <v>0</v>
      </c>
      <c r="J15" s="199">
        <v>0</v>
      </c>
      <c r="K15" s="199">
        <v>0</v>
      </c>
      <c r="L15" s="199">
        <v>0</v>
      </c>
      <c r="M15" s="161">
        <v>0</v>
      </c>
      <c r="N15" s="197"/>
      <c r="O15" s="197"/>
      <c r="P15" s="197"/>
      <c r="Q15" s="197"/>
      <c r="R15" s="197"/>
      <c r="S15" s="197"/>
      <c r="T15" s="197"/>
      <c r="U15" s="197"/>
    </row>
    <row r="16" s="126" customFormat="1" ht="17.1" customHeight="1" spans="1:21">
      <c r="A16" s="174"/>
      <c r="B16" s="175"/>
      <c r="C16" s="173"/>
      <c r="D16" s="164" t="s">
        <v>133</v>
      </c>
      <c r="E16" s="161">
        <v>0.96</v>
      </c>
      <c r="F16" s="161">
        <v>0</v>
      </c>
      <c r="G16" s="161">
        <v>0</v>
      </c>
      <c r="H16" s="162">
        <v>0.96</v>
      </c>
      <c r="I16" s="198">
        <v>0.96</v>
      </c>
      <c r="J16" s="199">
        <v>0</v>
      </c>
      <c r="K16" s="199">
        <v>0</v>
      </c>
      <c r="L16" s="199">
        <v>0</v>
      </c>
      <c r="M16" s="161">
        <v>0</v>
      </c>
      <c r="N16" s="197"/>
      <c r="O16" s="197"/>
      <c r="P16" s="197"/>
      <c r="Q16" s="197"/>
      <c r="R16" s="197"/>
      <c r="S16" s="197"/>
      <c r="T16" s="197"/>
      <c r="U16" s="197"/>
    </row>
    <row r="17" s="126" customFormat="1" ht="17.1" customHeight="1" spans="1:21">
      <c r="A17" s="174"/>
      <c r="B17" s="175"/>
      <c r="C17" s="173"/>
      <c r="D17" s="160" t="s">
        <v>134</v>
      </c>
      <c r="E17" s="161">
        <v>0</v>
      </c>
      <c r="F17" s="161">
        <v>0</v>
      </c>
      <c r="G17" s="161">
        <v>0</v>
      </c>
      <c r="H17" s="162">
        <v>0</v>
      </c>
      <c r="I17" s="198">
        <v>0</v>
      </c>
      <c r="J17" s="199">
        <v>0</v>
      </c>
      <c r="K17" s="199">
        <v>0</v>
      </c>
      <c r="L17" s="199">
        <v>0</v>
      </c>
      <c r="M17" s="161">
        <v>0</v>
      </c>
      <c r="N17" s="197"/>
      <c r="O17" s="197"/>
      <c r="P17" s="197"/>
      <c r="Q17" s="197"/>
      <c r="R17" s="197"/>
      <c r="S17" s="197"/>
      <c r="T17" s="197"/>
      <c r="U17" s="197"/>
    </row>
    <row r="18" s="126" customFormat="1" ht="17.1" customHeight="1" spans="1:21">
      <c r="A18" s="174"/>
      <c r="B18" s="175"/>
      <c r="C18" s="173"/>
      <c r="D18" s="160" t="s">
        <v>135</v>
      </c>
      <c r="E18" s="161">
        <v>0</v>
      </c>
      <c r="F18" s="161">
        <v>0</v>
      </c>
      <c r="G18" s="161">
        <v>0</v>
      </c>
      <c r="H18" s="162">
        <v>0</v>
      </c>
      <c r="I18" s="198">
        <v>0</v>
      </c>
      <c r="J18" s="199">
        <v>0</v>
      </c>
      <c r="K18" s="199">
        <v>0</v>
      </c>
      <c r="L18" s="199">
        <v>0</v>
      </c>
      <c r="M18" s="161">
        <v>0</v>
      </c>
      <c r="N18" s="197"/>
      <c r="O18" s="197"/>
      <c r="P18" s="197"/>
      <c r="Q18" s="197"/>
      <c r="R18" s="197"/>
      <c r="S18" s="197"/>
      <c r="T18" s="197"/>
      <c r="U18" s="197"/>
    </row>
    <row r="19" s="126" customFormat="1" ht="17.1" customHeight="1" spans="1:21">
      <c r="A19" s="176"/>
      <c r="B19" s="177"/>
      <c r="C19" s="173"/>
      <c r="D19" s="164" t="s">
        <v>136</v>
      </c>
      <c r="E19" s="161">
        <v>0</v>
      </c>
      <c r="F19" s="161">
        <v>0</v>
      </c>
      <c r="G19" s="161">
        <v>0</v>
      </c>
      <c r="H19" s="162">
        <v>0</v>
      </c>
      <c r="I19" s="179">
        <v>0</v>
      </c>
      <c r="J19" s="161">
        <v>0</v>
      </c>
      <c r="K19" s="161">
        <v>0</v>
      </c>
      <c r="L19" s="161">
        <v>0</v>
      </c>
      <c r="M19" s="161">
        <v>0</v>
      </c>
      <c r="N19" s="197"/>
      <c r="O19" s="197"/>
      <c r="P19" s="197"/>
      <c r="Q19" s="197"/>
      <c r="R19" s="197"/>
      <c r="S19" s="197"/>
      <c r="T19" s="197"/>
      <c r="U19" s="197"/>
    </row>
    <row r="20" s="126" customFormat="1" ht="17.1" customHeight="1" spans="1:21">
      <c r="A20" s="174"/>
      <c r="B20" s="175"/>
      <c r="C20" s="173"/>
      <c r="D20" s="164" t="s">
        <v>137</v>
      </c>
      <c r="E20" s="161">
        <v>0</v>
      </c>
      <c r="F20" s="161">
        <v>0</v>
      </c>
      <c r="G20" s="161">
        <v>0</v>
      </c>
      <c r="H20" s="162">
        <v>0</v>
      </c>
      <c r="I20" s="179">
        <v>0</v>
      </c>
      <c r="J20" s="161">
        <v>0</v>
      </c>
      <c r="K20" s="161">
        <v>0</v>
      </c>
      <c r="L20" s="161">
        <v>0</v>
      </c>
      <c r="M20" s="161">
        <v>0</v>
      </c>
      <c r="N20" s="197"/>
      <c r="O20" s="197"/>
      <c r="P20" s="197"/>
      <c r="Q20" s="197"/>
      <c r="R20" s="197"/>
      <c r="S20" s="197"/>
      <c r="T20" s="197"/>
      <c r="U20" s="197"/>
    </row>
    <row r="21" s="126" customFormat="1" ht="17.1" customHeight="1" spans="1:21">
      <c r="A21" s="174"/>
      <c r="B21" s="175"/>
      <c r="C21" s="173"/>
      <c r="D21" s="164" t="s">
        <v>138</v>
      </c>
      <c r="E21" s="161">
        <v>0</v>
      </c>
      <c r="F21" s="161">
        <v>0</v>
      </c>
      <c r="G21" s="161">
        <v>0</v>
      </c>
      <c r="H21" s="162">
        <v>0</v>
      </c>
      <c r="I21" s="179">
        <v>0</v>
      </c>
      <c r="J21" s="161">
        <v>0</v>
      </c>
      <c r="K21" s="161">
        <v>0</v>
      </c>
      <c r="L21" s="161">
        <v>0</v>
      </c>
      <c r="M21" s="161">
        <v>0</v>
      </c>
      <c r="N21" s="197"/>
      <c r="O21" s="197"/>
      <c r="P21" s="197"/>
      <c r="Q21" s="197"/>
      <c r="R21" s="197"/>
      <c r="S21" s="197"/>
      <c r="T21" s="197"/>
      <c r="U21" s="197"/>
    </row>
    <row r="22" s="126" customFormat="1" ht="17.1" customHeight="1" spans="1:21">
      <c r="A22" s="178"/>
      <c r="B22" s="178"/>
      <c r="C22" s="179"/>
      <c r="D22" s="164" t="s">
        <v>139</v>
      </c>
      <c r="E22" s="161">
        <v>0</v>
      </c>
      <c r="F22" s="161">
        <v>0</v>
      </c>
      <c r="G22" s="161">
        <v>0</v>
      </c>
      <c r="H22" s="162">
        <v>0</v>
      </c>
      <c r="I22" s="179">
        <v>0</v>
      </c>
      <c r="J22" s="161">
        <v>0</v>
      </c>
      <c r="K22" s="161">
        <v>0</v>
      </c>
      <c r="L22" s="161">
        <v>0</v>
      </c>
      <c r="M22" s="161">
        <v>0</v>
      </c>
      <c r="N22" s="197"/>
      <c r="O22" s="197"/>
      <c r="P22" s="197"/>
      <c r="Q22" s="197"/>
      <c r="R22" s="197"/>
      <c r="S22" s="197"/>
      <c r="T22" s="197"/>
      <c r="U22" s="197"/>
    </row>
    <row r="23" s="126" customFormat="1" ht="17.1" customHeight="1" spans="1:21">
      <c r="A23" s="180"/>
      <c r="B23" s="181"/>
      <c r="C23" s="179"/>
      <c r="D23" s="164" t="s">
        <v>140</v>
      </c>
      <c r="E23" s="161">
        <v>0</v>
      </c>
      <c r="F23" s="161">
        <v>0</v>
      </c>
      <c r="G23" s="161">
        <v>0</v>
      </c>
      <c r="H23" s="162">
        <v>0</v>
      </c>
      <c r="I23" s="179">
        <v>0</v>
      </c>
      <c r="J23" s="161">
        <v>0</v>
      </c>
      <c r="K23" s="161">
        <v>0</v>
      </c>
      <c r="L23" s="161">
        <v>0</v>
      </c>
      <c r="M23" s="161">
        <v>0</v>
      </c>
      <c r="N23" s="197"/>
      <c r="O23" s="197"/>
      <c r="P23" s="197"/>
      <c r="Q23" s="197"/>
      <c r="R23" s="197"/>
      <c r="S23" s="197"/>
      <c r="T23" s="197"/>
      <c r="U23" s="197"/>
    </row>
    <row r="24" s="126" customFormat="1" ht="17.1" customHeight="1" spans="1:21">
      <c r="A24" s="180"/>
      <c r="B24" s="181"/>
      <c r="C24" s="179"/>
      <c r="D24" s="164" t="s">
        <v>141</v>
      </c>
      <c r="E24" s="161">
        <v>0</v>
      </c>
      <c r="F24" s="161">
        <v>0</v>
      </c>
      <c r="G24" s="161">
        <v>0</v>
      </c>
      <c r="H24" s="162">
        <v>0</v>
      </c>
      <c r="I24" s="179">
        <v>0</v>
      </c>
      <c r="J24" s="161">
        <v>0</v>
      </c>
      <c r="K24" s="161">
        <v>0</v>
      </c>
      <c r="L24" s="161">
        <v>0</v>
      </c>
      <c r="M24" s="161">
        <v>0</v>
      </c>
      <c r="N24" s="197"/>
      <c r="O24" s="197"/>
      <c r="P24" s="197"/>
      <c r="Q24" s="197"/>
      <c r="R24" s="197"/>
      <c r="S24" s="197"/>
      <c r="T24" s="197"/>
      <c r="U24" s="197"/>
    </row>
    <row r="25" s="126" customFormat="1" ht="17.1" customHeight="1" spans="1:21">
      <c r="A25" s="180"/>
      <c r="B25" s="181"/>
      <c r="C25" s="179"/>
      <c r="D25" s="164" t="s">
        <v>142</v>
      </c>
      <c r="E25" s="161">
        <v>0</v>
      </c>
      <c r="F25" s="161">
        <v>0</v>
      </c>
      <c r="G25" s="161">
        <v>0</v>
      </c>
      <c r="H25" s="162">
        <v>0</v>
      </c>
      <c r="I25" s="179">
        <v>0</v>
      </c>
      <c r="J25" s="161">
        <v>0</v>
      </c>
      <c r="K25" s="161">
        <v>0</v>
      </c>
      <c r="L25" s="161">
        <v>0</v>
      </c>
      <c r="M25" s="161">
        <v>0</v>
      </c>
      <c r="N25" s="197"/>
      <c r="O25" s="197"/>
      <c r="P25" s="197"/>
      <c r="Q25" s="197"/>
      <c r="R25" s="197"/>
      <c r="S25" s="197"/>
      <c r="T25" s="197"/>
      <c r="U25" s="197"/>
    </row>
    <row r="26" s="126" customFormat="1" ht="17.1" customHeight="1" spans="1:21">
      <c r="A26" s="180"/>
      <c r="B26" s="181"/>
      <c r="C26" s="179"/>
      <c r="D26" s="164" t="s">
        <v>143</v>
      </c>
      <c r="E26" s="161">
        <v>0</v>
      </c>
      <c r="F26" s="161">
        <v>0</v>
      </c>
      <c r="G26" s="161">
        <v>0</v>
      </c>
      <c r="H26" s="162">
        <v>0</v>
      </c>
      <c r="I26" s="179">
        <v>0</v>
      </c>
      <c r="J26" s="161">
        <v>0</v>
      </c>
      <c r="K26" s="161">
        <v>0</v>
      </c>
      <c r="L26" s="161">
        <v>0</v>
      </c>
      <c r="M26" s="161">
        <v>0</v>
      </c>
      <c r="N26" s="197"/>
      <c r="O26" s="197"/>
      <c r="P26" s="197"/>
      <c r="Q26" s="197"/>
      <c r="R26" s="197"/>
      <c r="S26" s="197"/>
      <c r="T26" s="197"/>
      <c r="U26" s="197"/>
    </row>
    <row r="27" s="126" customFormat="1" ht="17.1" customHeight="1" spans="1:21">
      <c r="A27" s="180"/>
      <c r="B27" s="181"/>
      <c r="C27" s="179"/>
      <c r="D27" s="164" t="s">
        <v>144</v>
      </c>
      <c r="E27" s="161">
        <v>0</v>
      </c>
      <c r="F27" s="161">
        <v>0</v>
      </c>
      <c r="G27" s="161">
        <v>0</v>
      </c>
      <c r="H27" s="162">
        <v>0</v>
      </c>
      <c r="I27" s="179">
        <v>0</v>
      </c>
      <c r="J27" s="161">
        <v>0</v>
      </c>
      <c r="K27" s="161">
        <v>0</v>
      </c>
      <c r="L27" s="161">
        <v>0</v>
      </c>
      <c r="M27" s="161">
        <v>0</v>
      </c>
      <c r="N27" s="197"/>
      <c r="O27" s="197"/>
      <c r="P27" s="197"/>
      <c r="Q27" s="197"/>
      <c r="R27" s="197"/>
      <c r="S27" s="197"/>
      <c r="T27" s="197"/>
      <c r="U27" s="197"/>
    </row>
    <row r="28" s="126" customFormat="1" ht="17.1" customHeight="1" spans="1:21">
      <c r="A28" s="180"/>
      <c r="B28" s="181"/>
      <c r="C28" s="179"/>
      <c r="D28" s="164" t="s">
        <v>145</v>
      </c>
      <c r="E28" s="161">
        <v>0</v>
      </c>
      <c r="F28" s="161">
        <v>0</v>
      </c>
      <c r="G28" s="161">
        <v>0</v>
      </c>
      <c r="H28" s="162">
        <v>0</v>
      </c>
      <c r="I28" s="179">
        <v>0</v>
      </c>
      <c r="J28" s="161">
        <v>0</v>
      </c>
      <c r="K28" s="161">
        <v>0</v>
      </c>
      <c r="L28" s="161">
        <v>0</v>
      </c>
      <c r="M28" s="161">
        <v>0</v>
      </c>
      <c r="N28" s="197"/>
      <c r="O28" s="197"/>
      <c r="P28" s="197"/>
      <c r="Q28" s="197"/>
      <c r="R28" s="197"/>
      <c r="S28" s="197"/>
      <c r="T28" s="197"/>
      <c r="U28" s="197"/>
    </row>
    <row r="29" s="126" customFormat="1" ht="17.1" customHeight="1" spans="1:21">
      <c r="A29" s="180"/>
      <c r="B29" s="181"/>
      <c r="C29" s="179"/>
      <c r="D29" s="164" t="s">
        <v>146</v>
      </c>
      <c r="E29" s="179">
        <v>0</v>
      </c>
      <c r="F29" s="179">
        <v>0</v>
      </c>
      <c r="G29" s="179">
        <v>0</v>
      </c>
      <c r="H29" s="162">
        <v>0</v>
      </c>
      <c r="I29" s="179">
        <v>0</v>
      </c>
      <c r="J29" s="179">
        <v>0</v>
      </c>
      <c r="K29" s="179">
        <v>0</v>
      </c>
      <c r="L29" s="179">
        <v>0</v>
      </c>
      <c r="M29" s="179">
        <v>0</v>
      </c>
      <c r="N29" s="197"/>
      <c r="O29" s="197"/>
      <c r="P29" s="197"/>
      <c r="Q29" s="197"/>
      <c r="R29" s="197"/>
      <c r="S29" s="197"/>
      <c r="T29" s="197"/>
      <c r="U29" s="197"/>
    </row>
    <row r="30" s="126" customFormat="1" ht="17.1" customHeight="1" spans="1:21">
      <c r="A30" s="180"/>
      <c r="B30" s="181"/>
      <c r="C30" s="179"/>
      <c r="D30" s="164" t="s">
        <v>147</v>
      </c>
      <c r="E30" s="161">
        <v>0</v>
      </c>
      <c r="F30" s="161">
        <v>0</v>
      </c>
      <c r="G30" s="161">
        <v>0</v>
      </c>
      <c r="H30" s="162">
        <v>0</v>
      </c>
      <c r="I30" s="179">
        <v>0</v>
      </c>
      <c r="J30" s="161">
        <v>0</v>
      </c>
      <c r="K30" s="161">
        <v>0</v>
      </c>
      <c r="L30" s="161">
        <v>0</v>
      </c>
      <c r="M30" s="161">
        <v>0</v>
      </c>
      <c r="N30" s="197"/>
      <c r="O30" s="197"/>
      <c r="P30" s="197"/>
      <c r="Q30" s="197"/>
      <c r="R30" s="197"/>
      <c r="S30" s="197"/>
      <c r="T30" s="197"/>
      <c r="U30" s="197"/>
    </row>
    <row r="31" s="126" customFormat="1" ht="17.1" customHeight="1" spans="1:21">
      <c r="A31" s="180"/>
      <c r="B31" s="181"/>
      <c r="C31" s="179"/>
      <c r="D31" s="164" t="s">
        <v>148</v>
      </c>
      <c r="E31" s="161">
        <v>0</v>
      </c>
      <c r="F31" s="161">
        <v>0</v>
      </c>
      <c r="G31" s="161">
        <v>0</v>
      </c>
      <c r="H31" s="162">
        <v>0</v>
      </c>
      <c r="I31" s="179">
        <v>0</v>
      </c>
      <c r="J31" s="161">
        <v>0</v>
      </c>
      <c r="K31" s="161">
        <v>0</v>
      </c>
      <c r="L31" s="161">
        <v>0</v>
      </c>
      <c r="M31" s="161">
        <v>0</v>
      </c>
      <c r="N31" s="197"/>
      <c r="O31" s="197"/>
      <c r="P31" s="197"/>
      <c r="Q31" s="197"/>
      <c r="R31" s="197"/>
      <c r="S31" s="197"/>
      <c r="T31" s="197"/>
      <c r="U31" s="197"/>
    </row>
    <row r="32" s="126" customFormat="1" ht="17.1" customHeight="1" spans="1:21">
      <c r="A32" s="143" t="s">
        <v>33</v>
      </c>
      <c r="B32" s="144"/>
      <c r="C32" s="159">
        <v>26.82</v>
      </c>
      <c r="D32" s="164" t="s">
        <v>149</v>
      </c>
      <c r="E32" s="161">
        <v>0</v>
      </c>
      <c r="F32" s="161">
        <v>0</v>
      </c>
      <c r="G32" s="161">
        <v>0</v>
      </c>
      <c r="H32" s="162">
        <v>0</v>
      </c>
      <c r="I32" s="179">
        <v>0</v>
      </c>
      <c r="J32" s="161">
        <v>0</v>
      </c>
      <c r="K32" s="161">
        <v>0</v>
      </c>
      <c r="L32" s="161">
        <v>0</v>
      </c>
      <c r="M32" s="161">
        <v>0</v>
      </c>
      <c r="N32" s="197"/>
      <c r="O32" s="197"/>
      <c r="P32" s="197"/>
      <c r="Q32" s="197"/>
      <c r="R32" s="197"/>
      <c r="S32" s="197"/>
      <c r="T32" s="197"/>
      <c r="U32" s="197"/>
    </row>
    <row r="33" s="126" customFormat="1" ht="17.1" customHeight="1" spans="1:21">
      <c r="A33" s="182" t="s">
        <v>34</v>
      </c>
      <c r="B33" s="183"/>
      <c r="C33" s="163">
        <v>0</v>
      </c>
      <c r="D33" s="164" t="s">
        <v>150</v>
      </c>
      <c r="E33" s="161">
        <v>0</v>
      </c>
      <c r="F33" s="161">
        <v>0</v>
      </c>
      <c r="G33" s="161">
        <v>0</v>
      </c>
      <c r="H33" s="162">
        <v>0</v>
      </c>
      <c r="I33" s="179">
        <v>0</v>
      </c>
      <c r="J33" s="161">
        <v>0</v>
      </c>
      <c r="K33" s="161">
        <v>0</v>
      </c>
      <c r="L33" s="161">
        <v>0</v>
      </c>
      <c r="M33" s="161">
        <v>0</v>
      </c>
      <c r="N33" s="197"/>
      <c r="O33" s="197"/>
      <c r="P33" s="197"/>
      <c r="Q33" s="197"/>
      <c r="R33" s="197"/>
      <c r="S33" s="197"/>
      <c r="T33" s="197"/>
      <c r="U33" s="197"/>
    </row>
    <row r="34" s="126" customFormat="1" ht="17.1" customHeight="1" spans="1:21">
      <c r="A34" s="182" t="s">
        <v>35</v>
      </c>
      <c r="B34" s="183"/>
      <c r="C34" s="168">
        <v>0</v>
      </c>
      <c r="D34" s="164" t="s">
        <v>151</v>
      </c>
      <c r="E34" s="161">
        <v>0</v>
      </c>
      <c r="F34" s="161">
        <v>0</v>
      </c>
      <c r="G34" s="161">
        <v>0</v>
      </c>
      <c r="H34" s="162">
        <v>0</v>
      </c>
      <c r="I34" s="179">
        <v>0</v>
      </c>
      <c r="J34" s="161">
        <v>0</v>
      </c>
      <c r="K34" s="161">
        <v>0</v>
      </c>
      <c r="L34" s="161">
        <v>0</v>
      </c>
      <c r="M34" s="161">
        <v>0</v>
      </c>
      <c r="N34" s="197"/>
      <c r="O34" s="197"/>
      <c r="P34" s="197"/>
      <c r="Q34" s="197"/>
      <c r="R34" s="197"/>
      <c r="S34" s="197"/>
      <c r="T34" s="197"/>
      <c r="U34" s="197"/>
    </row>
    <row r="35" s="126" customFormat="1" ht="17.1" customHeight="1" spans="1:21">
      <c r="A35" s="182" t="s">
        <v>36</v>
      </c>
      <c r="B35" s="183"/>
      <c r="C35" s="168">
        <v>0</v>
      </c>
      <c r="D35" s="164" t="s">
        <v>152</v>
      </c>
      <c r="E35" s="161">
        <v>0</v>
      </c>
      <c r="F35" s="161">
        <v>0</v>
      </c>
      <c r="G35" s="161">
        <v>0</v>
      </c>
      <c r="H35" s="162">
        <v>0</v>
      </c>
      <c r="I35" s="179">
        <v>0</v>
      </c>
      <c r="J35" s="161">
        <v>0</v>
      </c>
      <c r="K35" s="161">
        <v>0</v>
      </c>
      <c r="L35" s="161">
        <v>0</v>
      </c>
      <c r="M35" s="161">
        <v>0</v>
      </c>
      <c r="N35" s="197"/>
      <c r="O35" s="197"/>
      <c r="P35" s="197"/>
      <c r="Q35" s="197"/>
      <c r="R35" s="197"/>
      <c r="S35" s="197"/>
      <c r="T35" s="197"/>
      <c r="U35" s="197"/>
    </row>
    <row r="36" s="126" customFormat="1" ht="17.1" customHeight="1" spans="1:21">
      <c r="A36" s="134" t="s">
        <v>153</v>
      </c>
      <c r="B36" s="136"/>
      <c r="C36" s="168">
        <v>26.82</v>
      </c>
      <c r="D36" s="184" t="s">
        <v>154</v>
      </c>
      <c r="E36" s="179">
        <v>26.82</v>
      </c>
      <c r="F36" s="179">
        <v>0</v>
      </c>
      <c r="G36" s="179">
        <v>0</v>
      </c>
      <c r="H36" s="162">
        <v>26.82</v>
      </c>
      <c r="I36" s="179">
        <v>26.82</v>
      </c>
      <c r="J36" s="179">
        <v>0</v>
      </c>
      <c r="K36" s="179">
        <v>0</v>
      </c>
      <c r="L36" s="179">
        <v>0</v>
      </c>
      <c r="M36" s="179">
        <v>0</v>
      </c>
      <c r="N36" s="197"/>
      <c r="O36" s="197"/>
      <c r="P36" s="197"/>
      <c r="Q36" s="197"/>
      <c r="R36" s="197"/>
      <c r="S36" s="197"/>
      <c r="T36" s="197"/>
      <c r="U36" s="197"/>
    </row>
    <row r="37" s="125" customFormat="1" ht="14.25" customHeight="1" spans="1:4">
      <c r="A37" s="185"/>
      <c r="B37" s="185"/>
      <c r="D37" s="186"/>
    </row>
    <row r="38" s="125" customFormat="1" ht="14.25" customHeight="1" spans="1:2">
      <c r="A38" s="185"/>
      <c r="B38" s="185"/>
    </row>
    <row r="39" s="125" customFormat="1" ht="14.25" customHeight="1" spans="1:2">
      <c r="A39" s="185"/>
      <c r="B39" s="185"/>
    </row>
    <row r="40" s="125" customFormat="1" ht="14.25" customHeight="1" spans="1:2">
      <c r="A40" s="185"/>
      <c r="B40" s="185"/>
    </row>
    <row r="41" s="125" customFormat="1" ht="14.25" customHeight="1" spans="1:2">
      <c r="A41" s="185"/>
      <c r="B41" s="185"/>
    </row>
    <row r="42" s="125" customFormat="1" ht="14.25" customHeight="1" spans="1:2">
      <c r="A42" s="185"/>
      <c r="B42" s="185"/>
    </row>
    <row r="43" s="125" customFormat="1" ht="14.25" customHeight="1" spans="1:2">
      <c r="A43" s="185"/>
      <c r="B43" s="185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95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69" customWidth="1"/>
    <col min="2" max="3" width="4.125" style="69" customWidth="1"/>
    <col min="4" max="4" width="33.375" style="69" customWidth="1"/>
    <col min="5" max="5" width="13.375" style="69" customWidth="1"/>
    <col min="6" max="9" width="12.625" style="69" customWidth="1"/>
    <col min="10" max="10" width="12.75" style="69" customWidth="1"/>
    <col min="11" max="11" width="12.125" style="69" customWidth="1"/>
    <col min="12" max="16384" width="9" style="69"/>
  </cols>
  <sheetData>
    <row r="1" ht="42" customHeight="1" spans="1:11">
      <c r="A1" s="70" t="s">
        <v>155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ht="15.75" customHeight="1" spans="1:11">
      <c r="A2" s="71" t="s">
        <v>1</v>
      </c>
      <c r="B2" s="72"/>
      <c r="C2" s="72"/>
      <c r="D2" s="72"/>
      <c r="E2" s="73"/>
      <c r="F2" s="74"/>
      <c r="G2" s="74"/>
      <c r="H2" s="74"/>
      <c r="I2" s="74"/>
      <c r="J2" s="74"/>
      <c r="K2" s="46" t="s">
        <v>2</v>
      </c>
    </row>
    <row r="3" s="122" customFormat="1" ht="16.5" customHeight="1" spans="1:11">
      <c r="A3" s="75" t="s">
        <v>156</v>
      </c>
      <c r="B3" s="76"/>
      <c r="C3" s="77"/>
      <c r="D3" s="78" t="s">
        <v>99</v>
      </c>
      <c r="E3" s="83" t="s">
        <v>42</v>
      </c>
      <c r="F3" s="79">
        <v>2020</v>
      </c>
      <c r="G3" s="79"/>
      <c r="H3" s="79"/>
      <c r="I3" s="79"/>
      <c r="J3" s="79"/>
      <c r="K3" s="79"/>
    </row>
    <row r="4" s="122" customFormat="1" ht="14.25" customHeight="1" spans="1:11">
      <c r="A4" s="80" t="s">
        <v>53</v>
      </c>
      <c r="B4" s="81" t="s">
        <v>54</v>
      </c>
      <c r="C4" s="81" t="s">
        <v>55</v>
      </c>
      <c r="D4" s="82"/>
      <c r="E4" s="83"/>
      <c r="F4" s="84" t="s">
        <v>101</v>
      </c>
      <c r="G4" s="84"/>
      <c r="H4" s="84"/>
      <c r="I4" s="92" t="s">
        <v>102</v>
      </c>
      <c r="J4" s="93"/>
      <c r="K4" s="94"/>
    </row>
    <row r="5" s="122" customFormat="1" ht="37.5" customHeight="1" spans="1:11">
      <c r="A5" s="80"/>
      <c r="B5" s="81"/>
      <c r="C5" s="81"/>
      <c r="D5" s="85"/>
      <c r="E5" s="83"/>
      <c r="F5" s="83" t="s">
        <v>17</v>
      </c>
      <c r="G5" s="83" t="s">
        <v>103</v>
      </c>
      <c r="H5" s="83" t="s">
        <v>104</v>
      </c>
      <c r="I5" s="83" t="s">
        <v>17</v>
      </c>
      <c r="J5" s="83" t="s">
        <v>105</v>
      </c>
      <c r="K5" s="83" t="s">
        <v>106</v>
      </c>
    </row>
    <row r="6" s="122" customFormat="1" ht="20.1" customHeight="1" spans="1:11">
      <c r="A6" s="86" t="s">
        <v>65</v>
      </c>
      <c r="B6" s="81" t="s">
        <v>65</v>
      </c>
      <c r="C6" s="81" t="s">
        <v>65</v>
      </c>
      <c r="D6" s="81" t="s">
        <v>65</v>
      </c>
      <c r="E6" s="79">
        <v>1</v>
      </c>
      <c r="F6" s="79">
        <v>2</v>
      </c>
      <c r="G6" s="79">
        <v>3</v>
      </c>
      <c r="H6" s="79">
        <v>4</v>
      </c>
      <c r="I6" s="79">
        <v>5</v>
      </c>
      <c r="J6" s="79">
        <v>6</v>
      </c>
      <c r="K6" s="79">
        <v>7</v>
      </c>
    </row>
    <row r="7" s="123" customFormat="1" ht="20.1" customHeight="1" spans="1:11">
      <c r="A7" s="87"/>
      <c r="B7" s="88"/>
      <c r="C7" s="88"/>
      <c r="D7" s="88" t="s">
        <v>7</v>
      </c>
      <c r="E7" s="89">
        <f t="shared" ref="E7:K7" si="0">E8+E21+E27</f>
        <v>26.82</v>
      </c>
      <c r="F7" s="89">
        <f>F8+F21+F27</f>
        <v>20.82</v>
      </c>
      <c r="G7" s="89">
        <f>G8+G21+G27</f>
        <v>19.8</v>
      </c>
      <c r="H7" s="89">
        <f>H8+H21+H27</f>
        <v>1.02</v>
      </c>
      <c r="I7" s="89">
        <f>I8+I21+I27</f>
        <v>6</v>
      </c>
      <c r="J7" s="89">
        <f>J8+J21+J27</f>
        <v>6</v>
      </c>
      <c r="K7" s="89">
        <f>K8+K21+K27</f>
        <v>0</v>
      </c>
    </row>
    <row r="8" s="68" customFormat="1" ht="20.1" customHeight="1" spans="1:11">
      <c r="A8" s="87" t="s">
        <v>69</v>
      </c>
      <c r="B8" s="88"/>
      <c r="C8" s="88"/>
      <c r="D8" s="88" t="s">
        <v>66</v>
      </c>
      <c r="E8" s="89">
        <f t="shared" ref="E8:K8" si="1">E9</f>
        <v>21.89</v>
      </c>
      <c r="F8" s="89">
        <f>F9</f>
        <v>15.89</v>
      </c>
      <c r="G8" s="89">
        <f>G9</f>
        <v>14.87</v>
      </c>
      <c r="H8" s="89">
        <f>H9</f>
        <v>1.02</v>
      </c>
      <c r="I8" s="89">
        <f>I9</f>
        <v>6</v>
      </c>
      <c r="J8" s="89">
        <f>J9</f>
        <v>6</v>
      </c>
      <c r="K8" s="89">
        <f>K9</f>
        <v>0</v>
      </c>
    </row>
    <row r="9" s="68" customFormat="1" ht="20.1" customHeight="1" spans="1:11">
      <c r="A9" s="87"/>
      <c r="B9" s="88" t="s">
        <v>70</v>
      </c>
      <c r="C9" s="88"/>
      <c r="D9" s="88" t="s">
        <v>67</v>
      </c>
      <c r="E9" s="89">
        <f t="shared" ref="E9:K9" si="2">E10+E19</f>
        <v>21.89</v>
      </c>
      <c r="F9" s="89">
        <f>F10+F19</f>
        <v>15.89</v>
      </c>
      <c r="G9" s="89">
        <f>G10+G19</f>
        <v>14.87</v>
      </c>
      <c r="H9" s="89">
        <f>H10+H19</f>
        <v>1.02</v>
      </c>
      <c r="I9" s="89">
        <f>I10+I19</f>
        <v>6</v>
      </c>
      <c r="J9" s="89">
        <f>J10+J19</f>
        <v>6</v>
      </c>
      <c r="K9" s="89">
        <f>K10+K19</f>
        <v>0</v>
      </c>
    </row>
    <row r="10" s="68" customFormat="1" ht="20.1" customHeight="1" spans="1:11">
      <c r="A10" s="87"/>
      <c r="B10" s="88"/>
      <c r="C10" s="88" t="s">
        <v>71</v>
      </c>
      <c r="D10" s="88" t="s">
        <v>68</v>
      </c>
      <c r="E10" s="89">
        <f t="shared" ref="E10:K10" si="3">SUM(E11:E18)</f>
        <v>15.89</v>
      </c>
      <c r="F10" s="89">
        <f>SUM(F11:F18)</f>
        <v>15.89</v>
      </c>
      <c r="G10" s="89">
        <f>SUM(G11:G18)</f>
        <v>14.87</v>
      </c>
      <c r="H10" s="89">
        <f>SUM(H11:H18)</f>
        <v>1.02</v>
      </c>
      <c r="I10" s="89">
        <f>SUM(I11:I18)</f>
        <v>0</v>
      </c>
      <c r="J10" s="89">
        <f>SUM(J11:J18)</f>
        <v>0</v>
      </c>
      <c r="K10" s="89">
        <f>SUM(K11:K18)</f>
        <v>0</v>
      </c>
    </row>
    <row r="11" s="68" customFormat="1" ht="20.1" customHeight="1" spans="1:11">
      <c r="A11" s="87" t="s">
        <v>107</v>
      </c>
      <c r="B11" s="88" t="s">
        <v>108</v>
      </c>
      <c r="C11" s="88" t="s">
        <v>109</v>
      </c>
      <c r="D11" s="88" t="s">
        <v>78</v>
      </c>
      <c r="E11" s="89">
        <v>0.24</v>
      </c>
      <c r="F11" s="89">
        <v>0.24</v>
      </c>
      <c r="G11" s="89">
        <v>0</v>
      </c>
      <c r="H11" s="89">
        <v>0.24</v>
      </c>
      <c r="I11" s="89">
        <v>0</v>
      </c>
      <c r="J11" s="89">
        <v>0</v>
      </c>
      <c r="K11" s="89">
        <v>0</v>
      </c>
    </row>
    <row r="12" s="68" customFormat="1" ht="20.1" customHeight="1" spans="1:11">
      <c r="A12" s="87" t="s">
        <v>107</v>
      </c>
      <c r="B12" s="88" t="s">
        <v>108</v>
      </c>
      <c r="C12" s="88" t="s">
        <v>109</v>
      </c>
      <c r="D12" s="88" t="s">
        <v>74</v>
      </c>
      <c r="E12" s="89">
        <v>0.03</v>
      </c>
      <c r="F12" s="89">
        <v>0.03</v>
      </c>
      <c r="G12" s="89">
        <v>0.03</v>
      </c>
      <c r="H12" s="89">
        <v>0</v>
      </c>
      <c r="I12" s="89">
        <v>0</v>
      </c>
      <c r="J12" s="89">
        <v>0</v>
      </c>
      <c r="K12" s="89">
        <v>0</v>
      </c>
    </row>
    <row r="13" s="68" customFormat="1" ht="20.1" customHeight="1" spans="1:11">
      <c r="A13" s="87" t="s">
        <v>107</v>
      </c>
      <c r="B13" s="88" t="s">
        <v>108</v>
      </c>
      <c r="C13" s="88" t="s">
        <v>109</v>
      </c>
      <c r="D13" s="88" t="s">
        <v>76</v>
      </c>
      <c r="E13" s="89">
        <v>0.35</v>
      </c>
      <c r="F13" s="89">
        <v>0.35</v>
      </c>
      <c r="G13" s="89">
        <v>0.35</v>
      </c>
      <c r="H13" s="89">
        <v>0</v>
      </c>
      <c r="I13" s="89">
        <v>0</v>
      </c>
      <c r="J13" s="89">
        <v>0</v>
      </c>
      <c r="K13" s="89">
        <v>0</v>
      </c>
    </row>
    <row r="14" s="68" customFormat="1" ht="20.1" customHeight="1" spans="1:11">
      <c r="A14" s="87" t="s">
        <v>107</v>
      </c>
      <c r="B14" s="88" t="s">
        <v>108</v>
      </c>
      <c r="C14" s="88" t="s">
        <v>109</v>
      </c>
      <c r="D14" s="88" t="s">
        <v>72</v>
      </c>
      <c r="E14" s="89">
        <v>12.59</v>
      </c>
      <c r="F14" s="89">
        <v>12.59</v>
      </c>
      <c r="G14" s="89">
        <v>12.59</v>
      </c>
      <c r="H14" s="89">
        <v>0</v>
      </c>
      <c r="I14" s="89">
        <v>0</v>
      </c>
      <c r="J14" s="89">
        <v>0</v>
      </c>
      <c r="K14" s="89">
        <v>0</v>
      </c>
    </row>
    <row r="15" s="68" customFormat="1" ht="20.1" customHeight="1" spans="1:11">
      <c r="A15" s="87" t="s">
        <v>107</v>
      </c>
      <c r="B15" s="88" t="s">
        <v>108</v>
      </c>
      <c r="C15" s="88" t="s">
        <v>109</v>
      </c>
      <c r="D15" s="88" t="s">
        <v>75</v>
      </c>
      <c r="E15" s="89">
        <v>0.07</v>
      </c>
      <c r="F15" s="89">
        <v>0.07</v>
      </c>
      <c r="G15" s="89">
        <v>0.07</v>
      </c>
      <c r="H15" s="89">
        <v>0</v>
      </c>
      <c r="I15" s="89">
        <v>0</v>
      </c>
      <c r="J15" s="89">
        <v>0</v>
      </c>
      <c r="K15" s="89">
        <v>0</v>
      </c>
    </row>
    <row r="16" s="68" customFormat="1" ht="20.1" customHeight="1" spans="1:11">
      <c r="A16" s="87" t="s">
        <v>107</v>
      </c>
      <c r="B16" s="88" t="s">
        <v>108</v>
      </c>
      <c r="C16" s="88" t="s">
        <v>109</v>
      </c>
      <c r="D16" s="88" t="s">
        <v>79</v>
      </c>
      <c r="E16" s="89">
        <v>0.78</v>
      </c>
      <c r="F16" s="89">
        <v>0.78</v>
      </c>
      <c r="G16" s="89">
        <v>0</v>
      </c>
      <c r="H16" s="89">
        <v>0.78</v>
      </c>
      <c r="I16" s="89">
        <v>0</v>
      </c>
      <c r="J16" s="89">
        <v>0</v>
      </c>
      <c r="K16" s="89">
        <v>0</v>
      </c>
    </row>
    <row r="17" s="68" customFormat="1" ht="20.1" customHeight="1" spans="1:11">
      <c r="A17" s="87" t="s">
        <v>107</v>
      </c>
      <c r="B17" s="88" t="s">
        <v>108</v>
      </c>
      <c r="C17" s="88" t="s">
        <v>109</v>
      </c>
      <c r="D17" s="88" t="s">
        <v>77</v>
      </c>
      <c r="E17" s="89">
        <v>1.05</v>
      </c>
      <c r="F17" s="89">
        <v>1.05</v>
      </c>
      <c r="G17" s="89">
        <v>1.05</v>
      </c>
      <c r="H17" s="89">
        <v>0</v>
      </c>
      <c r="I17" s="89">
        <v>0</v>
      </c>
      <c r="J17" s="89">
        <v>0</v>
      </c>
      <c r="K17" s="89">
        <v>0</v>
      </c>
    </row>
    <row r="18" s="68" customFormat="1" ht="20.1" customHeight="1" spans="1:11">
      <c r="A18" s="87" t="s">
        <v>107</v>
      </c>
      <c r="B18" s="88" t="s">
        <v>108</v>
      </c>
      <c r="C18" s="88" t="s">
        <v>109</v>
      </c>
      <c r="D18" s="88" t="s">
        <v>73</v>
      </c>
      <c r="E18" s="89">
        <v>0.78</v>
      </c>
      <c r="F18" s="89">
        <v>0.78</v>
      </c>
      <c r="G18" s="89">
        <v>0.78</v>
      </c>
      <c r="H18" s="89">
        <v>0</v>
      </c>
      <c r="I18" s="89">
        <v>0</v>
      </c>
      <c r="J18" s="89">
        <v>0</v>
      </c>
      <c r="K18" s="89">
        <v>0</v>
      </c>
    </row>
    <row r="19" s="68" customFormat="1" ht="20.1" customHeight="1" spans="1:11">
      <c r="A19" s="87"/>
      <c r="B19" s="88"/>
      <c r="C19" s="88" t="s">
        <v>81</v>
      </c>
      <c r="D19" s="88" t="s">
        <v>80</v>
      </c>
      <c r="E19" s="89">
        <f t="shared" ref="E19:K19" si="4">E20</f>
        <v>6</v>
      </c>
      <c r="F19" s="89">
        <f>F20</f>
        <v>0</v>
      </c>
      <c r="G19" s="89">
        <f>G20</f>
        <v>0</v>
      </c>
      <c r="H19" s="89">
        <f>H20</f>
        <v>0</v>
      </c>
      <c r="I19" s="89">
        <f>I20</f>
        <v>6</v>
      </c>
      <c r="J19" s="89">
        <f>J20</f>
        <v>6</v>
      </c>
      <c r="K19" s="89">
        <f>K20</f>
        <v>0</v>
      </c>
    </row>
    <row r="20" s="68" customFormat="1" ht="20.1" customHeight="1" spans="1:11">
      <c r="A20" s="87" t="s">
        <v>107</v>
      </c>
      <c r="B20" s="88" t="s">
        <v>108</v>
      </c>
      <c r="C20" s="88" t="s">
        <v>110</v>
      </c>
      <c r="D20" s="88" t="s">
        <v>82</v>
      </c>
      <c r="E20" s="89">
        <v>6</v>
      </c>
      <c r="F20" s="89">
        <v>0</v>
      </c>
      <c r="G20" s="89">
        <v>0</v>
      </c>
      <c r="H20" s="89">
        <v>0</v>
      </c>
      <c r="I20" s="89">
        <v>6</v>
      </c>
      <c r="J20" s="89">
        <v>6</v>
      </c>
      <c r="K20" s="89">
        <v>0</v>
      </c>
    </row>
    <row r="21" s="68" customFormat="1" ht="20.1" customHeight="1" spans="1:11">
      <c r="A21" s="87" t="s">
        <v>86</v>
      </c>
      <c r="B21" s="88"/>
      <c r="C21" s="88"/>
      <c r="D21" s="88" t="s">
        <v>83</v>
      </c>
      <c r="E21" s="89">
        <f t="shared" ref="E21:K21" si="5">E22</f>
        <v>3.97</v>
      </c>
      <c r="F21" s="89">
        <f>F22</f>
        <v>3.97</v>
      </c>
      <c r="G21" s="89">
        <f>G22</f>
        <v>3.97</v>
      </c>
      <c r="H21" s="89">
        <f>H22</f>
        <v>0</v>
      </c>
      <c r="I21" s="89">
        <f>I22</f>
        <v>0</v>
      </c>
      <c r="J21" s="89">
        <f>J22</f>
        <v>0</v>
      </c>
      <c r="K21" s="89">
        <f>K22</f>
        <v>0</v>
      </c>
    </row>
    <row r="22" s="68" customFormat="1" ht="20.1" customHeight="1" spans="1:11">
      <c r="A22" s="87"/>
      <c r="B22" s="88" t="s">
        <v>87</v>
      </c>
      <c r="C22" s="88"/>
      <c r="D22" s="88" t="s">
        <v>84</v>
      </c>
      <c r="E22" s="89">
        <f t="shared" ref="E22:K22" si="6">E23+E25</f>
        <v>3.97</v>
      </c>
      <c r="F22" s="89">
        <f>F23+F25</f>
        <v>3.97</v>
      </c>
      <c r="G22" s="89">
        <f>G23+G25</f>
        <v>3.97</v>
      </c>
      <c r="H22" s="89">
        <f>H23+H25</f>
        <v>0</v>
      </c>
      <c r="I22" s="89">
        <f>I23+I25</f>
        <v>0</v>
      </c>
      <c r="J22" s="89">
        <f>J23+J25</f>
        <v>0</v>
      </c>
      <c r="K22" s="89">
        <f>K23+K25</f>
        <v>0</v>
      </c>
    </row>
    <row r="23" s="68" customFormat="1" ht="20.1" customHeight="1" spans="1:11">
      <c r="A23" s="87"/>
      <c r="B23" s="88"/>
      <c r="C23" s="88" t="s">
        <v>71</v>
      </c>
      <c r="D23" s="88" t="s">
        <v>85</v>
      </c>
      <c r="E23" s="89">
        <f t="shared" ref="E23:K23" si="7">E24</f>
        <v>1.83</v>
      </c>
      <c r="F23" s="89">
        <f>F24</f>
        <v>1.83</v>
      </c>
      <c r="G23" s="89">
        <f>G24</f>
        <v>1.83</v>
      </c>
      <c r="H23" s="89">
        <f>H24</f>
        <v>0</v>
      </c>
      <c r="I23" s="89">
        <f>I24</f>
        <v>0</v>
      </c>
      <c r="J23" s="89">
        <f>J24</f>
        <v>0</v>
      </c>
      <c r="K23" s="89">
        <f>K24</f>
        <v>0</v>
      </c>
    </row>
    <row r="24" s="68" customFormat="1" ht="20.1" customHeight="1" spans="1:11">
      <c r="A24" s="87" t="s">
        <v>111</v>
      </c>
      <c r="B24" s="88" t="s">
        <v>112</v>
      </c>
      <c r="C24" s="88" t="s">
        <v>109</v>
      </c>
      <c r="D24" s="88" t="s">
        <v>88</v>
      </c>
      <c r="E24" s="89">
        <v>1.83</v>
      </c>
      <c r="F24" s="89">
        <v>1.83</v>
      </c>
      <c r="G24" s="89">
        <v>1.83</v>
      </c>
      <c r="H24" s="89">
        <v>0</v>
      </c>
      <c r="I24" s="89">
        <v>0</v>
      </c>
      <c r="J24" s="89">
        <v>0</v>
      </c>
      <c r="K24" s="89">
        <v>0</v>
      </c>
    </row>
    <row r="25" s="68" customFormat="1" ht="20.1" customHeight="1" spans="1:11">
      <c r="A25" s="87"/>
      <c r="B25" s="88"/>
      <c r="C25" s="88" t="s">
        <v>87</v>
      </c>
      <c r="D25" s="88" t="s">
        <v>89</v>
      </c>
      <c r="E25" s="89">
        <f t="shared" ref="E25:K25" si="8">E26</f>
        <v>2.14</v>
      </c>
      <c r="F25" s="89">
        <f>F26</f>
        <v>2.14</v>
      </c>
      <c r="G25" s="89">
        <f>G26</f>
        <v>2.14</v>
      </c>
      <c r="H25" s="89">
        <f>H26</f>
        <v>0</v>
      </c>
      <c r="I25" s="89">
        <f>I26</f>
        <v>0</v>
      </c>
      <c r="J25" s="89">
        <f>J26</f>
        <v>0</v>
      </c>
      <c r="K25" s="89">
        <f>K26</f>
        <v>0</v>
      </c>
    </row>
    <row r="26" s="68" customFormat="1" ht="20.1" customHeight="1" spans="1:11">
      <c r="A26" s="87" t="s">
        <v>111</v>
      </c>
      <c r="B26" s="88" t="s">
        <v>112</v>
      </c>
      <c r="C26" s="88" t="s">
        <v>112</v>
      </c>
      <c r="D26" s="88" t="s">
        <v>90</v>
      </c>
      <c r="E26" s="89">
        <v>2.14</v>
      </c>
      <c r="F26" s="89">
        <v>2.14</v>
      </c>
      <c r="G26" s="89">
        <v>2.14</v>
      </c>
      <c r="H26" s="89">
        <v>0</v>
      </c>
      <c r="I26" s="89">
        <v>0</v>
      </c>
      <c r="J26" s="89">
        <v>0</v>
      </c>
      <c r="K26" s="89">
        <v>0</v>
      </c>
    </row>
    <row r="27" s="68" customFormat="1" ht="20.1" customHeight="1" spans="1:11">
      <c r="A27" s="87" t="s">
        <v>94</v>
      </c>
      <c r="B27" s="88"/>
      <c r="C27" s="88"/>
      <c r="D27" s="88" t="s">
        <v>91</v>
      </c>
      <c r="E27" s="89">
        <f t="shared" ref="E27:K27" si="9">E28</f>
        <v>0.96</v>
      </c>
      <c r="F27" s="89">
        <f>F28</f>
        <v>0.96</v>
      </c>
      <c r="G27" s="89">
        <f>G28</f>
        <v>0.96</v>
      </c>
      <c r="H27" s="89">
        <f>H28</f>
        <v>0</v>
      </c>
      <c r="I27" s="89">
        <f>I28</f>
        <v>0</v>
      </c>
      <c r="J27" s="89">
        <f>J28</f>
        <v>0</v>
      </c>
      <c r="K27" s="89">
        <f>K28</f>
        <v>0</v>
      </c>
    </row>
    <row r="28" s="68" customFormat="1" ht="20.1" customHeight="1" spans="1:11">
      <c r="A28" s="87"/>
      <c r="B28" s="88" t="s">
        <v>95</v>
      </c>
      <c r="C28" s="88"/>
      <c r="D28" s="88" t="s">
        <v>92</v>
      </c>
      <c r="E28" s="89">
        <f t="shared" ref="E28:K28" si="10">E29</f>
        <v>0.96</v>
      </c>
      <c r="F28" s="89">
        <f>F29</f>
        <v>0.96</v>
      </c>
      <c r="G28" s="89">
        <f>G29</f>
        <v>0.96</v>
      </c>
      <c r="H28" s="89">
        <f>H29</f>
        <v>0</v>
      </c>
      <c r="I28" s="89">
        <f>I29</f>
        <v>0</v>
      </c>
      <c r="J28" s="89">
        <f>J29</f>
        <v>0</v>
      </c>
      <c r="K28" s="89">
        <f>K29</f>
        <v>0</v>
      </c>
    </row>
    <row r="29" s="68" customFormat="1" ht="20.1" customHeight="1" spans="1:11">
      <c r="A29" s="87"/>
      <c r="B29" s="88"/>
      <c r="C29" s="88" t="s">
        <v>71</v>
      </c>
      <c r="D29" s="88" t="s">
        <v>93</v>
      </c>
      <c r="E29" s="89">
        <f t="shared" ref="E29:K29" si="11">E30</f>
        <v>0.96</v>
      </c>
      <c r="F29" s="89">
        <f>F30</f>
        <v>0.96</v>
      </c>
      <c r="G29" s="89">
        <f>G30</f>
        <v>0.96</v>
      </c>
      <c r="H29" s="89">
        <f>H30</f>
        <v>0</v>
      </c>
      <c r="I29" s="89">
        <f>I30</f>
        <v>0</v>
      </c>
      <c r="J29" s="89">
        <f>J30</f>
        <v>0</v>
      </c>
      <c r="K29" s="89">
        <f>K30</f>
        <v>0</v>
      </c>
    </row>
    <row r="30" s="68" customFormat="1" ht="20.1" customHeight="1" spans="1:11">
      <c r="A30" s="87" t="s">
        <v>113</v>
      </c>
      <c r="B30" s="88" t="s">
        <v>114</v>
      </c>
      <c r="C30" s="88" t="s">
        <v>109</v>
      </c>
      <c r="D30" s="88" t="s">
        <v>96</v>
      </c>
      <c r="E30" s="89">
        <v>0.96</v>
      </c>
      <c r="F30" s="89">
        <v>0.96</v>
      </c>
      <c r="G30" s="89">
        <v>0.96</v>
      </c>
      <c r="H30" s="89">
        <v>0</v>
      </c>
      <c r="I30" s="89">
        <v>0</v>
      </c>
      <c r="J30" s="89">
        <v>0</v>
      </c>
      <c r="K30" s="89">
        <v>0</v>
      </c>
    </row>
    <row r="31" s="68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67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08" t="s">
        <v>157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ht="20.25" customHeight="1" spans="1:17">
      <c r="A2" s="107" t="s">
        <v>1</v>
      </c>
      <c r="B2" s="109"/>
      <c r="Q2" s="46" t="s">
        <v>2</v>
      </c>
    </row>
    <row r="3" s="106" customFormat="1" ht="20.25" customHeight="1" spans="1:17">
      <c r="A3" s="110" t="s">
        <v>158</v>
      </c>
      <c r="B3" s="110"/>
      <c r="C3" s="110"/>
      <c r="D3" s="110" t="s">
        <v>159</v>
      </c>
      <c r="E3" s="110"/>
      <c r="F3" s="110"/>
      <c r="G3" s="110" t="s">
        <v>100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="106" customFormat="1" ht="18" customHeight="1" spans="1:17">
      <c r="A4" s="111" t="s">
        <v>53</v>
      </c>
      <c r="B4" s="111" t="s">
        <v>54</v>
      </c>
      <c r="C4" s="111" t="s">
        <v>41</v>
      </c>
      <c r="D4" s="111" t="s">
        <v>53</v>
      </c>
      <c r="E4" s="111" t="s">
        <v>54</v>
      </c>
      <c r="F4" s="111" t="s">
        <v>41</v>
      </c>
      <c r="G4" s="111" t="s">
        <v>7</v>
      </c>
      <c r="H4" s="110" t="s">
        <v>47</v>
      </c>
      <c r="I4" s="110"/>
      <c r="J4" s="110" t="s">
        <v>48</v>
      </c>
      <c r="K4" s="110"/>
      <c r="L4" s="110"/>
      <c r="M4" s="110"/>
      <c r="N4" s="110"/>
      <c r="O4" s="110"/>
      <c r="P4" s="119" t="s">
        <v>49</v>
      </c>
      <c r="Q4" s="119" t="s">
        <v>160</v>
      </c>
    </row>
    <row r="5" s="106" customFormat="1" ht="25.5" customHeight="1" spans="1:17">
      <c r="A5" s="112"/>
      <c r="B5" s="112"/>
      <c r="C5" s="112"/>
      <c r="D5" s="112"/>
      <c r="E5" s="112"/>
      <c r="F5" s="112"/>
      <c r="G5" s="112"/>
      <c r="H5" s="113" t="s">
        <v>57</v>
      </c>
      <c r="I5" s="113" t="s">
        <v>58</v>
      </c>
      <c r="J5" s="113" t="s">
        <v>17</v>
      </c>
      <c r="K5" s="113" t="s">
        <v>60</v>
      </c>
      <c r="L5" s="113" t="s">
        <v>61</v>
      </c>
      <c r="M5" s="113" t="s">
        <v>62</v>
      </c>
      <c r="N5" s="113" t="s">
        <v>63</v>
      </c>
      <c r="O5" s="113" t="s">
        <v>64</v>
      </c>
      <c r="P5" s="120"/>
      <c r="Q5" s="120"/>
    </row>
    <row r="6" s="107" customFormat="1" ht="23.25" customHeight="1" spans="1:18">
      <c r="A6" s="114"/>
      <c r="B6" s="114"/>
      <c r="C6" s="115" t="s">
        <v>7</v>
      </c>
      <c r="D6" s="116"/>
      <c r="E6" s="116"/>
      <c r="F6" s="117"/>
      <c r="G6" s="118">
        <f t="shared" ref="G6:Q6" si="0">G7</f>
        <v>20.82</v>
      </c>
      <c r="H6" s="118">
        <f>H7</f>
        <v>20.82</v>
      </c>
      <c r="I6" s="118">
        <f>I7</f>
        <v>0</v>
      </c>
      <c r="J6" s="118">
        <f>J7</f>
        <v>0</v>
      </c>
      <c r="K6" s="118">
        <f>K7</f>
        <v>0</v>
      </c>
      <c r="L6" s="118">
        <f>L7</f>
        <v>0</v>
      </c>
      <c r="M6" s="118">
        <f>M7</f>
        <v>0</v>
      </c>
      <c r="N6" s="118">
        <f>N7</f>
        <v>0</v>
      </c>
      <c r="O6" s="118">
        <f>O7</f>
        <v>0</v>
      </c>
      <c r="P6" s="118">
        <f>P7</f>
        <v>0</v>
      </c>
      <c r="Q6" s="118">
        <f>Q7</f>
        <v>0</v>
      </c>
      <c r="R6" s="121"/>
    </row>
    <row r="7" ht="23.25" customHeight="1" spans="1:17">
      <c r="A7" s="114"/>
      <c r="B7" s="114"/>
      <c r="C7" s="115" t="s">
        <v>161</v>
      </c>
      <c r="D7" s="116"/>
      <c r="E7" s="116"/>
      <c r="F7" s="117"/>
      <c r="G7" s="118">
        <f t="shared" ref="G7:Q7" si="1">G8+G11+G13+G15+G17+G19+G21+G23+G25+G27+G29</f>
        <v>20.82</v>
      </c>
      <c r="H7" s="118">
        <f>H8+H11+H13+H15+H17+H19+H21+H23+H25+H27+H29</f>
        <v>20.82</v>
      </c>
      <c r="I7" s="118">
        <f>I8+I11+I13+I15+I17+I19+I21+I23+I25+I27+I29</f>
        <v>0</v>
      </c>
      <c r="J7" s="118">
        <f>J8+J11+J13+J15+J17+J19+J21+J23+J25+J27+J29</f>
        <v>0</v>
      </c>
      <c r="K7" s="118">
        <f>K8+K11+K13+K15+K17+K19+K21+K23+K25+K27+K29</f>
        <v>0</v>
      </c>
      <c r="L7" s="118">
        <f>L8+L11+L13+L15+L17+L19+L21+L23+L25+L27+L29</f>
        <v>0</v>
      </c>
      <c r="M7" s="118">
        <f>M8+M11+M13+M15+M17+M19+M21+M23+M25+M27+M29</f>
        <v>0</v>
      </c>
      <c r="N7" s="118">
        <f>N8+N11+N13+N15+N17+N19+N21+N23+N25+N27+N29</f>
        <v>0</v>
      </c>
      <c r="O7" s="118">
        <f>O8+O11+O13+O15+O17+O19+O21+O23+O25+O27+O29</f>
        <v>0</v>
      </c>
      <c r="P7" s="118">
        <f>P8+P11+P13+P15+P17+P19+P21+P23+P25+P27+P29</f>
        <v>0</v>
      </c>
      <c r="Q7" s="118">
        <f>Q8+Q11+Q13+Q15+Q17+Q19+Q21+Q23+Q25+Q27+Q29</f>
        <v>0</v>
      </c>
    </row>
    <row r="8" ht="23.25" customHeight="1" spans="1:17">
      <c r="A8" s="114"/>
      <c r="B8" s="114"/>
      <c r="C8" s="115" t="s">
        <v>162</v>
      </c>
      <c r="D8" s="116"/>
      <c r="E8" s="116"/>
      <c r="F8" s="117"/>
      <c r="G8" s="118">
        <f t="shared" ref="G8:Q8" si="2">SUM(G9:G10)</f>
        <v>12.59</v>
      </c>
      <c r="H8" s="118">
        <f>SUM(H9:H10)</f>
        <v>12.59</v>
      </c>
      <c r="I8" s="118">
        <f>SUM(I9:I10)</f>
        <v>0</v>
      </c>
      <c r="J8" s="118">
        <f>SUM(J9:J10)</f>
        <v>0</v>
      </c>
      <c r="K8" s="118">
        <f>SUM(K9:K10)</f>
        <v>0</v>
      </c>
      <c r="L8" s="118">
        <f>SUM(L9:L10)</f>
        <v>0</v>
      </c>
      <c r="M8" s="118">
        <f>SUM(M9:M10)</f>
        <v>0</v>
      </c>
      <c r="N8" s="118">
        <f>SUM(N9:N10)</f>
        <v>0</v>
      </c>
      <c r="O8" s="118">
        <f>SUM(O9:O10)</f>
        <v>0</v>
      </c>
      <c r="P8" s="118">
        <f>SUM(P9:P10)</f>
        <v>0</v>
      </c>
      <c r="Q8" s="118">
        <f>SUM(Q9:Q10)</f>
        <v>0</v>
      </c>
    </row>
    <row r="9" ht="23.25" customHeight="1" spans="1:17">
      <c r="A9" s="114">
        <v>301</v>
      </c>
      <c r="B9" s="114">
        <v>30101</v>
      </c>
      <c r="C9" s="115" t="s">
        <v>163</v>
      </c>
      <c r="D9" s="116" t="s">
        <v>164</v>
      </c>
      <c r="E9" s="116" t="s">
        <v>71</v>
      </c>
      <c r="F9" s="117" t="s">
        <v>165</v>
      </c>
      <c r="G9" s="118">
        <v>9.42</v>
      </c>
      <c r="H9" s="118">
        <v>9.42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</row>
    <row r="10" ht="23.25" customHeight="1" spans="1:17">
      <c r="A10" s="114">
        <v>301</v>
      </c>
      <c r="B10" s="114">
        <v>30102</v>
      </c>
      <c r="C10" s="115" t="s">
        <v>166</v>
      </c>
      <c r="D10" s="116" t="s">
        <v>164</v>
      </c>
      <c r="E10" s="116" t="s">
        <v>71</v>
      </c>
      <c r="F10" s="117" t="s">
        <v>165</v>
      </c>
      <c r="G10" s="118">
        <v>3.17</v>
      </c>
      <c r="H10" s="118">
        <v>3.17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</row>
    <row r="11" ht="23.25" customHeight="1" spans="1:17">
      <c r="A11" s="114"/>
      <c r="B11" s="114"/>
      <c r="C11" s="115" t="s">
        <v>167</v>
      </c>
      <c r="D11" s="116"/>
      <c r="E11" s="116"/>
      <c r="F11" s="117"/>
      <c r="G11" s="118">
        <f t="shared" ref="G11:Q11" si="3">G12</f>
        <v>0.78</v>
      </c>
      <c r="H11" s="118">
        <f>H12</f>
        <v>0.78</v>
      </c>
      <c r="I11" s="118">
        <f>I12</f>
        <v>0</v>
      </c>
      <c r="J11" s="118">
        <f>J12</f>
        <v>0</v>
      </c>
      <c r="K11" s="118">
        <f>K12</f>
        <v>0</v>
      </c>
      <c r="L11" s="118">
        <f>L12</f>
        <v>0</v>
      </c>
      <c r="M11" s="118">
        <f>M12</f>
        <v>0</v>
      </c>
      <c r="N11" s="118">
        <f>N12</f>
        <v>0</v>
      </c>
      <c r="O11" s="118">
        <f>O12</f>
        <v>0</v>
      </c>
      <c r="P11" s="118">
        <f>P12</f>
        <v>0</v>
      </c>
      <c r="Q11" s="118">
        <f>Q12</f>
        <v>0</v>
      </c>
    </row>
    <row r="12" ht="23.25" customHeight="1" spans="1:17">
      <c r="A12" s="114">
        <v>301</v>
      </c>
      <c r="B12" s="114">
        <v>30103</v>
      </c>
      <c r="C12" s="115" t="s">
        <v>168</v>
      </c>
      <c r="D12" s="116" t="s">
        <v>164</v>
      </c>
      <c r="E12" s="116" t="s">
        <v>71</v>
      </c>
      <c r="F12" s="117" t="s">
        <v>165</v>
      </c>
      <c r="G12" s="118">
        <v>0.78</v>
      </c>
      <c r="H12" s="118">
        <v>0.78</v>
      </c>
      <c r="I12" s="118">
        <v>0</v>
      </c>
      <c r="J12" s="118">
        <v>0</v>
      </c>
      <c r="K12" s="118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</row>
    <row r="13" ht="23.25" customHeight="1" spans="1:17">
      <c r="A13" s="114"/>
      <c r="B13" s="114"/>
      <c r="C13" s="115" t="s">
        <v>169</v>
      </c>
      <c r="D13" s="116"/>
      <c r="E13" s="116"/>
      <c r="F13" s="117"/>
      <c r="G13" s="118">
        <f t="shared" ref="G13:Q13" si="4">G14</f>
        <v>0.96</v>
      </c>
      <c r="H13" s="118">
        <f>H14</f>
        <v>0.96</v>
      </c>
      <c r="I13" s="118">
        <f>I14</f>
        <v>0</v>
      </c>
      <c r="J13" s="118">
        <f>J14</f>
        <v>0</v>
      </c>
      <c r="K13" s="118">
        <f>K14</f>
        <v>0</v>
      </c>
      <c r="L13" s="118">
        <f>L14</f>
        <v>0</v>
      </c>
      <c r="M13" s="118">
        <f>M14</f>
        <v>0</v>
      </c>
      <c r="N13" s="118">
        <f>N14</f>
        <v>0</v>
      </c>
      <c r="O13" s="118">
        <f>O14</f>
        <v>0</v>
      </c>
      <c r="P13" s="118">
        <f>P14</f>
        <v>0</v>
      </c>
      <c r="Q13" s="118">
        <f>Q14</f>
        <v>0</v>
      </c>
    </row>
    <row r="14" ht="23.25" customHeight="1" spans="1:17">
      <c r="A14" s="114">
        <v>301</v>
      </c>
      <c r="B14" s="114">
        <v>30110</v>
      </c>
      <c r="C14" s="115" t="s">
        <v>170</v>
      </c>
      <c r="D14" s="116" t="s">
        <v>164</v>
      </c>
      <c r="E14" s="116" t="s">
        <v>81</v>
      </c>
      <c r="F14" s="117" t="s">
        <v>171</v>
      </c>
      <c r="G14" s="118">
        <v>0.96</v>
      </c>
      <c r="H14" s="118">
        <v>0.96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</row>
    <row r="15" ht="23.25" customHeight="1" spans="1:17">
      <c r="A15" s="114"/>
      <c r="B15" s="114"/>
      <c r="C15" s="115" t="s">
        <v>172</v>
      </c>
      <c r="D15" s="116"/>
      <c r="E15" s="116"/>
      <c r="F15" s="117"/>
      <c r="G15" s="118">
        <f t="shared" ref="G15:Q15" si="5">G16</f>
        <v>2.14</v>
      </c>
      <c r="H15" s="118">
        <f>H16</f>
        <v>2.14</v>
      </c>
      <c r="I15" s="118">
        <f>I16</f>
        <v>0</v>
      </c>
      <c r="J15" s="118">
        <f>J16</f>
        <v>0</v>
      </c>
      <c r="K15" s="118">
        <f>K16</f>
        <v>0</v>
      </c>
      <c r="L15" s="118">
        <f>L16</f>
        <v>0</v>
      </c>
      <c r="M15" s="118">
        <f>M16</f>
        <v>0</v>
      </c>
      <c r="N15" s="118">
        <f>N16</f>
        <v>0</v>
      </c>
      <c r="O15" s="118">
        <f>O16</f>
        <v>0</v>
      </c>
      <c r="P15" s="118">
        <f>P16</f>
        <v>0</v>
      </c>
      <c r="Q15" s="118">
        <f>Q16</f>
        <v>0</v>
      </c>
    </row>
    <row r="16" ht="23.25" customHeight="1" spans="1:17">
      <c r="A16" s="114">
        <v>301</v>
      </c>
      <c r="B16" s="114">
        <v>30108</v>
      </c>
      <c r="C16" s="115" t="s">
        <v>173</v>
      </c>
      <c r="D16" s="116" t="s">
        <v>164</v>
      </c>
      <c r="E16" s="116" t="s">
        <v>81</v>
      </c>
      <c r="F16" s="117" t="s">
        <v>171</v>
      </c>
      <c r="G16" s="118">
        <v>2.14</v>
      </c>
      <c r="H16" s="118">
        <v>2.14</v>
      </c>
      <c r="I16" s="118">
        <v>0</v>
      </c>
      <c r="J16" s="11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  <c r="Q16" s="118">
        <v>0</v>
      </c>
    </row>
    <row r="17" ht="23.25" customHeight="1" spans="1:17">
      <c r="A17" s="114"/>
      <c r="B17" s="114"/>
      <c r="C17" s="115" t="s">
        <v>174</v>
      </c>
      <c r="D17" s="116"/>
      <c r="E17" s="116"/>
      <c r="F17" s="117"/>
      <c r="G17" s="118">
        <f t="shared" ref="G17:Q17" si="6">G18</f>
        <v>0.03</v>
      </c>
      <c r="H17" s="118">
        <f>H18</f>
        <v>0.03</v>
      </c>
      <c r="I17" s="118">
        <f>I18</f>
        <v>0</v>
      </c>
      <c r="J17" s="118">
        <f>J18</f>
        <v>0</v>
      </c>
      <c r="K17" s="118">
        <f>K18</f>
        <v>0</v>
      </c>
      <c r="L17" s="118">
        <f>L18</f>
        <v>0</v>
      </c>
      <c r="M17" s="118">
        <f>M18</f>
        <v>0</v>
      </c>
      <c r="N17" s="118">
        <f>N18</f>
        <v>0</v>
      </c>
      <c r="O17" s="118">
        <f>O18</f>
        <v>0</v>
      </c>
      <c r="P17" s="118">
        <f>P18</f>
        <v>0</v>
      </c>
      <c r="Q17" s="118">
        <f>Q18</f>
        <v>0</v>
      </c>
    </row>
    <row r="18" ht="23.25" customHeight="1" spans="1:17">
      <c r="A18" s="114">
        <v>301</v>
      </c>
      <c r="B18" s="114">
        <v>30112</v>
      </c>
      <c r="C18" s="115" t="s">
        <v>175</v>
      </c>
      <c r="D18" s="116" t="s">
        <v>164</v>
      </c>
      <c r="E18" s="116" t="s">
        <v>81</v>
      </c>
      <c r="F18" s="117" t="s">
        <v>171</v>
      </c>
      <c r="G18" s="118">
        <v>0.03</v>
      </c>
      <c r="H18" s="118">
        <v>0.03</v>
      </c>
      <c r="I18" s="118">
        <v>0</v>
      </c>
      <c r="J18" s="118">
        <v>0</v>
      </c>
      <c r="K18" s="118">
        <v>0</v>
      </c>
      <c r="L18" s="118">
        <v>0</v>
      </c>
      <c r="M18" s="118">
        <v>0</v>
      </c>
      <c r="N18" s="118">
        <v>0</v>
      </c>
      <c r="O18" s="118">
        <v>0</v>
      </c>
      <c r="P18" s="118">
        <v>0</v>
      </c>
      <c r="Q18" s="118">
        <v>0</v>
      </c>
    </row>
    <row r="19" ht="23.25" customHeight="1" spans="1:17">
      <c r="A19" s="114"/>
      <c r="B19" s="114"/>
      <c r="C19" s="115" t="s">
        <v>176</v>
      </c>
      <c r="D19" s="116"/>
      <c r="E19" s="116"/>
      <c r="F19" s="117"/>
      <c r="G19" s="118">
        <f t="shared" ref="G19:Q19" si="7">G20</f>
        <v>0.07</v>
      </c>
      <c r="H19" s="118">
        <f>H20</f>
        <v>0.07</v>
      </c>
      <c r="I19" s="118">
        <f>I20</f>
        <v>0</v>
      </c>
      <c r="J19" s="118">
        <f>J20</f>
        <v>0</v>
      </c>
      <c r="K19" s="118">
        <f>K20</f>
        <v>0</v>
      </c>
      <c r="L19" s="118">
        <f>L20</f>
        <v>0</v>
      </c>
      <c r="M19" s="118">
        <f>M20</f>
        <v>0</v>
      </c>
      <c r="N19" s="118">
        <f>N20</f>
        <v>0</v>
      </c>
      <c r="O19" s="118">
        <f>O20</f>
        <v>0</v>
      </c>
      <c r="P19" s="118">
        <f>P20</f>
        <v>0</v>
      </c>
      <c r="Q19" s="118">
        <f>Q20</f>
        <v>0</v>
      </c>
    </row>
    <row r="20" ht="23.25" customHeight="1" spans="1:17">
      <c r="A20" s="114">
        <v>301</v>
      </c>
      <c r="B20" s="114">
        <v>30112</v>
      </c>
      <c r="C20" s="115" t="s">
        <v>175</v>
      </c>
      <c r="D20" s="116" t="s">
        <v>164</v>
      </c>
      <c r="E20" s="116" t="s">
        <v>81</v>
      </c>
      <c r="F20" s="117" t="s">
        <v>171</v>
      </c>
      <c r="G20" s="118">
        <v>0.07</v>
      </c>
      <c r="H20" s="118">
        <v>0.07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</row>
    <row r="21" ht="23.25" customHeight="1" spans="1:17">
      <c r="A21" s="114"/>
      <c r="B21" s="114"/>
      <c r="C21" s="115" t="s">
        <v>177</v>
      </c>
      <c r="D21" s="116"/>
      <c r="E21" s="116"/>
      <c r="F21" s="117"/>
      <c r="G21" s="118">
        <f t="shared" ref="G21:Q21" si="8">G22</f>
        <v>0.35</v>
      </c>
      <c r="H21" s="118">
        <f>H22</f>
        <v>0.35</v>
      </c>
      <c r="I21" s="118">
        <f>I22</f>
        <v>0</v>
      </c>
      <c r="J21" s="118">
        <f>J22</f>
        <v>0</v>
      </c>
      <c r="K21" s="118">
        <f>K22</f>
        <v>0</v>
      </c>
      <c r="L21" s="118">
        <f>L22</f>
        <v>0</v>
      </c>
      <c r="M21" s="118">
        <f>M22</f>
        <v>0</v>
      </c>
      <c r="N21" s="118">
        <f>N22</f>
        <v>0</v>
      </c>
      <c r="O21" s="118">
        <f>O22</f>
        <v>0</v>
      </c>
      <c r="P21" s="118">
        <f>P22</f>
        <v>0</v>
      </c>
      <c r="Q21" s="118">
        <f>Q22</f>
        <v>0</v>
      </c>
    </row>
    <row r="22" ht="23.25" customHeight="1" spans="1:17">
      <c r="A22" s="114">
        <v>301</v>
      </c>
      <c r="B22" s="114">
        <v>30102</v>
      </c>
      <c r="C22" s="115" t="s">
        <v>166</v>
      </c>
      <c r="D22" s="116" t="s">
        <v>164</v>
      </c>
      <c r="E22" s="116" t="s">
        <v>71</v>
      </c>
      <c r="F22" s="117" t="s">
        <v>165</v>
      </c>
      <c r="G22" s="118">
        <v>0.35</v>
      </c>
      <c r="H22" s="118">
        <v>0.35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</row>
    <row r="23" ht="23.25" customHeight="1" spans="1:17">
      <c r="A23" s="114"/>
      <c r="B23" s="114"/>
      <c r="C23" s="115" t="s">
        <v>178</v>
      </c>
      <c r="D23" s="116"/>
      <c r="E23" s="116"/>
      <c r="F23" s="117"/>
      <c r="G23" s="118">
        <f t="shared" ref="G23:Q23" si="9">G24</f>
        <v>1.05</v>
      </c>
      <c r="H23" s="118">
        <f>H24</f>
        <v>1.05</v>
      </c>
      <c r="I23" s="118">
        <f>I24</f>
        <v>0</v>
      </c>
      <c r="J23" s="118">
        <f>J24</f>
        <v>0</v>
      </c>
      <c r="K23" s="118">
        <f>K24</f>
        <v>0</v>
      </c>
      <c r="L23" s="118">
        <f>L24</f>
        <v>0</v>
      </c>
      <c r="M23" s="118">
        <f>M24</f>
        <v>0</v>
      </c>
      <c r="N23" s="118">
        <f>N24</f>
        <v>0</v>
      </c>
      <c r="O23" s="118">
        <f>O24</f>
        <v>0</v>
      </c>
      <c r="P23" s="118">
        <f>P24</f>
        <v>0</v>
      </c>
      <c r="Q23" s="118">
        <f>Q24</f>
        <v>0</v>
      </c>
    </row>
    <row r="24" ht="23.25" customHeight="1" spans="1:17">
      <c r="A24" s="114">
        <v>301</v>
      </c>
      <c r="B24" s="114">
        <v>30103</v>
      </c>
      <c r="C24" s="115" t="s">
        <v>168</v>
      </c>
      <c r="D24" s="116" t="s">
        <v>164</v>
      </c>
      <c r="E24" s="116" t="s">
        <v>71</v>
      </c>
      <c r="F24" s="117" t="s">
        <v>165</v>
      </c>
      <c r="G24" s="118">
        <v>1.05</v>
      </c>
      <c r="H24" s="118">
        <v>1.05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0</v>
      </c>
      <c r="Q24" s="118">
        <v>0</v>
      </c>
    </row>
    <row r="25" ht="23.25" customHeight="1" spans="1:17">
      <c r="A25" s="114"/>
      <c r="B25" s="114"/>
      <c r="C25" s="115" t="s">
        <v>179</v>
      </c>
      <c r="D25" s="116"/>
      <c r="E25" s="116"/>
      <c r="F25" s="117"/>
      <c r="G25" s="118">
        <f t="shared" ref="G25:Q25" si="10">G26</f>
        <v>1.83</v>
      </c>
      <c r="H25" s="118">
        <f>H26</f>
        <v>1.83</v>
      </c>
      <c r="I25" s="118">
        <f>I26</f>
        <v>0</v>
      </c>
      <c r="J25" s="118">
        <f>J26</f>
        <v>0</v>
      </c>
      <c r="K25" s="118">
        <f>K26</f>
        <v>0</v>
      </c>
      <c r="L25" s="118">
        <f>L26</f>
        <v>0</v>
      </c>
      <c r="M25" s="118">
        <f>M26</f>
        <v>0</v>
      </c>
      <c r="N25" s="118">
        <f>N26</f>
        <v>0</v>
      </c>
      <c r="O25" s="118">
        <f>O26</f>
        <v>0</v>
      </c>
      <c r="P25" s="118">
        <f>P26</f>
        <v>0</v>
      </c>
      <c r="Q25" s="118">
        <f>Q26</f>
        <v>0</v>
      </c>
    </row>
    <row r="26" ht="23.25" customHeight="1" spans="1:17">
      <c r="A26" s="114">
        <v>303</v>
      </c>
      <c r="B26" s="114">
        <v>30302</v>
      </c>
      <c r="C26" s="115" t="s">
        <v>180</v>
      </c>
      <c r="D26" s="116" t="s">
        <v>181</v>
      </c>
      <c r="E26" s="116" t="s">
        <v>87</v>
      </c>
      <c r="F26" s="117" t="s">
        <v>182</v>
      </c>
      <c r="G26" s="118">
        <v>1.83</v>
      </c>
      <c r="H26" s="118">
        <v>1.83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Q26" s="118">
        <v>0</v>
      </c>
    </row>
    <row r="27" ht="23.25" customHeight="1" spans="1:17">
      <c r="A27" s="114"/>
      <c r="B27" s="114"/>
      <c r="C27" s="115" t="s">
        <v>183</v>
      </c>
      <c r="D27" s="116"/>
      <c r="E27" s="116"/>
      <c r="F27" s="117"/>
      <c r="G27" s="118">
        <f t="shared" ref="G27:Q27" si="11">G28</f>
        <v>0.24</v>
      </c>
      <c r="H27" s="118">
        <f>H28</f>
        <v>0.24</v>
      </c>
      <c r="I27" s="118">
        <f>I28</f>
        <v>0</v>
      </c>
      <c r="J27" s="118">
        <f>J28</f>
        <v>0</v>
      </c>
      <c r="K27" s="118">
        <f>K28</f>
        <v>0</v>
      </c>
      <c r="L27" s="118">
        <f>L28</f>
        <v>0</v>
      </c>
      <c r="M27" s="118">
        <f>M28</f>
        <v>0</v>
      </c>
      <c r="N27" s="118">
        <f>N28</f>
        <v>0</v>
      </c>
      <c r="O27" s="118">
        <f>O28</f>
        <v>0</v>
      </c>
      <c r="P27" s="118">
        <f>P28</f>
        <v>0</v>
      </c>
      <c r="Q27" s="118">
        <f>Q28</f>
        <v>0</v>
      </c>
    </row>
    <row r="28" ht="23.25" customHeight="1" spans="1:17">
      <c r="A28" s="114">
        <v>302</v>
      </c>
      <c r="B28" s="114">
        <v>30201</v>
      </c>
      <c r="C28" s="115" t="s">
        <v>184</v>
      </c>
      <c r="D28" s="116" t="s">
        <v>185</v>
      </c>
      <c r="E28" s="116" t="s">
        <v>71</v>
      </c>
      <c r="F28" s="117" t="s">
        <v>186</v>
      </c>
      <c r="G28" s="118">
        <v>0.24</v>
      </c>
      <c r="H28" s="118">
        <v>0.24</v>
      </c>
      <c r="I28" s="118">
        <v>0</v>
      </c>
      <c r="J28" s="118">
        <v>0</v>
      </c>
      <c r="K28" s="118">
        <v>0</v>
      </c>
      <c r="L28" s="118">
        <v>0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</row>
    <row r="29" ht="23.25" customHeight="1" spans="1:17">
      <c r="A29" s="114"/>
      <c r="B29" s="114"/>
      <c r="C29" s="115" t="s">
        <v>187</v>
      </c>
      <c r="D29" s="116"/>
      <c r="E29" s="116"/>
      <c r="F29" s="117"/>
      <c r="G29" s="118">
        <f t="shared" ref="G29:Q29" si="12">G30</f>
        <v>0.78</v>
      </c>
      <c r="H29" s="118">
        <f>H30</f>
        <v>0.78</v>
      </c>
      <c r="I29" s="118">
        <f>I30</f>
        <v>0</v>
      </c>
      <c r="J29" s="118">
        <f>J30</f>
        <v>0</v>
      </c>
      <c r="K29" s="118">
        <f>K30</f>
        <v>0</v>
      </c>
      <c r="L29" s="118">
        <f>L30</f>
        <v>0</v>
      </c>
      <c r="M29" s="118">
        <f>M30</f>
        <v>0</v>
      </c>
      <c r="N29" s="118">
        <f>N30</f>
        <v>0</v>
      </c>
      <c r="O29" s="118">
        <f>O30</f>
        <v>0</v>
      </c>
      <c r="P29" s="118">
        <f>P30</f>
        <v>0</v>
      </c>
      <c r="Q29" s="118">
        <f>Q30</f>
        <v>0</v>
      </c>
    </row>
    <row r="30" ht="23.25" customHeight="1" spans="1:17">
      <c r="A30" s="114">
        <v>302</v>
      </c>
      <c r="B30" s="114">
        <v>30239</v>
      </c>
      <c r="C30" s="115" t="s">
        <v>188</v>
      </c>
      <c r="D30" s="116" t="s">
        <v>185</v>
      </c>
      <c r="E30" s="116" t="s">
        <v>71</v>
      </c>
      <c r="F30" s="117" t="s">
        <v>186</v>
      </c>
      <c r="G30" s="118">
        <v>0.78</v>
      </c>
      <c r="H30" s="118">
        <v>0.78</v>
      </c>
      <c r="I30" s="118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v>0</v>
      </c>
      <c r="Q30" s="118">
        <v>0</v>
      </c>
    </row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97" customWidth="1"/>
    <col min="2" max="2" width="43.625" style="97" customWidth="1"/>
    <col min="3" max="3" width="25.75" style="97" customWidth="1"/>
    <col min="4" max="251" width="6.875" style="97" customWidth="1"/>
    <col min="252" max="16384" width="9" style="97"/>
  </cols>
  <sheetData>
    <row r="1" ht="42" customHeight="1" spans="1:3">
      <c r="A1" s="98" t="s">
        <v>189</v>
      </c>
      <c r="B1" s="98"/>
      <c r="C1"/>
    </row>
    <row r="2" s="95" customFormat="1" customHeight="1" spans="1:3">
      <c r="A2" s="34" t="s">
        <v>1</v>
      </c>
      <c r="B2" s="99" t="s">
        <v>2</v>
      </c>
      <c r="C2"/>
    </row>
    <row r="3" s="95" customFormat="1" ht="30" customHeight="1" spans="1:3">
      <c r="A3" s="100" t="s">
        <v>190</v>
      </c>
      <c r="B3" s="101" t="s">
        <v>191</v>
      </c>
      <c r="C3"/>
    </row>
    <row r="4" s="96" customFormat="1" ht="30" customHeight="1" spans="1:3">
      <c r="A4" s="102" t="s">
        <v>192</v>
      </c>
      <c r="B4" s="103"/>
      <c r="C4" s="32"/>
    </row>
    <row r="5" s="96" customFormat="1" ht="30" customHeight="1" spans="1:3">
      <c r="A5" s="104" t="s">
        <v>193</v>
      </c>
      <c r="B5" s="103"/>
      <c r="C5" s="32"/>
    </row>
    <row r="6" s="96" customFormat="1" ht="30" customHeight="1" spans="1:3">
      <c r="A6" s="104" t="s">
        <v>194</v>
      </c>
      <c r="B6" s="103"/>
      <c r="C6" s="32"/>
    </row>
    <row r="7" s="96" customFormat="1" ht="30" customHeight="1" spans="1:3">
      <c r="A7" s="104" t="s">
        <v>195</v>
      </c>
      <c r="B7" s="103"/>
      <c r="C7" s="32"/>
    </row>
    <row r="8" s="96" customFormat="1" ht="30" customHeight="1" spans="1:3">
      <c r="A8" s="104" t="s">
        <v>196</v>
      </c>
      <c r="B8" s="103"/>
      <c r="C8" s="32"/>
    </row>
    <row r="9" s="96" customFormat="1" ht="30" customHeight="1" spans="1:3">
      <c r="A9" s="104" t="s">
        <v>197</v>
      </c>
      <c r="B9" s="103"/>
      <c r="C9" s="32"/>
    </row>
    <row r="10" s="95" customFormat="1" ht="30.75" customHeight="1" spans="1:3">
      <c r="A10"/>
      <c r="B10"/>
      <c r="C10"/>
    </row>
    <row r="11" s="95" customFormat="1" ht="99.75" customHeight="1" spans="1:3">
      <c r="A11" s="105" t="s">
        <v>198</v>
      </c>
      <c r="B11" s="105"/>
      <c r="C11"/>
    </row>
    <row r="12" s="95" customFormat="1" ht="21.95" customHeight="1" spans="1:3">
      <c r="A12"/>
      <c r="B12"/>
      <c r="C12"/>
    </row>
    <row r="13" s="95" customFormat="1" ht="21.95" customHeight="1" spans="1:3">
      <c r="A13"/>
      <c r="B13"/>
      <c r="C13"/>
    </row>
    <row r="14" s="95" customFormat="1" ht="21.95" customHeight="1" spans="1:3">
      <c r="A14"/>
      <c r="B14"/>
      <c r="C14"/>
    </row>
    <row r="15" s="95" customFormat="1" ht="21.95" customHeight="1" spans="1:3">
      <c r="A15"/>
      <c r="B15"/>
      <c r="C15"/>
    </row>
    <row r="16" s="95" customFormat="1" ht="21.95" customHeight="1" spans="1:3">
      <c r="A16"/>
      <c r="B16"/>
      <c r="C16"/>
    </row>
    <row r="17" s="95" customFormat="1" ht="21.95" customHeight="1" spans="1:3">
      <c r="A17"/>
      <c r="B17"/>
      <c r="C17"/>
    </row>
    <row r="18" s="95" customFormat="1" ht="21.95" customHeight="1" spans="1:3">
      <c r="A18"/>
      <c r="B18"/>
      <c r="C18"/>
    </row>
    <row r="19" s="95" customFormat="1" ht="21.95" customHeight="1" spans="1:3">
      <c r="A19"/>
      <c r="B19"/>
      <c r="C19"/>
    </row>
    <row r="20" s="95" customFormat="1" ht="21.95" customHeight="1" spans="1:3">
      <c r="A20"/>
      <c r="B20"/>
      <c r="C20"/>
    </row>
    <row r="21" s="95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69" customWidth="1"/>
    <col min="2" max="2" width="5" style="69" customWidth="1"/>
    <col min="3" max="3" width="4.875" style="69" customWidth="1"/>
    <col min="4" max="4" width="41.5" style="69" customWidth="1"/>
    <col min="5" max="6" width="12.625" style="69" customWidth="1"/>
    <col min="7" max="7" width="12.5" style="69" customWidth="1"/>
    <col min="8" max="8" width="12.125" style="69" customWidth="1"/>
    <col min="9" max="10" width="12.625" style="69" customWidth="1"/>
    <col min="11" max="11" width="12.375" style="69" customWidth="1"/>
    <col min="12" max="16384" width="9" style="69"/>
  </cols>
  <sheetData>
    <row r="1" ht="42" customHeight="1" spans="1:11">
      <c r="A1" s="70" t="s">
        <v>199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ht="18.75" customHeight="1" spans="1:11">
      <c r="A2" s="71" t="s">
        <v>1</v>
      </c>
      <c r="B2" s="72"/>
      <c r="C2" s="72"/>
      <c r="D2" s="72"/>
      <c r="E2" s="73"/>
      <c r="F2" s="74"/>
      <c r="G2" s="74"/>
      <c r="H2" s="74"/>
      <c r="I2" s="74"/>
      <c r="J2" s="74"/>
      <c r="K2" s="46" t="s">
        <v>2</v>
      </c>
    </row>
    <row r="3" s="66" customFormat="1" ht="16.5" customHeight="1" spans="1:11">
      <c r="A3" s="75" t="s">
        <v>98</v>
      </c>
      <c r="B3" s="76"/>
      <c r="C3" s="77"/>
      <c r="D3" s="78" t="s">
        <v>99</v>
      </c>
      <c r="E3" s="79" t="s">
        <v>100</v>
      </c>
      <c r="F3" s="79"/>
      <c r="G3" s="79"/>
      <c r="H3" s="79"/>
      <c r="I3" s="79"/>
      <c r="J3" s="79"/>
      <c r="K3" s="79"/>
    </row>
    <row r="4" s="66" customFormat="1" ht="14.25" customHeight="1" spans="1:11">
      <c r="A4" s="80" t="s">
        <v>53</v>
      </c>
      <c r="B4" s="81" t="s">
        <v>54</v>
      </c>
      <c r="C4" s="81" t="s">
        <v>55</v>
      </c>
      <c r="D4" s="82"/>
      <c r="E4" s="83" t="s">
        <v>7</v>
      </c>
      <c r="F4" s="84" t="s">
        <v>101</v>
      </c>
      <c r="G4" s="84"/>
      <c r="H4" s="84"/>
      <c r="I4" s="92" t="s">
        <v>102</v>
      </c>
      <c r="J4" s="93"/>
      <c r="K4" s="94"/>
    </row>
    <row r="5" s="66" customFormat="1" ht="23.25" customHeight="1" spans="1:11">
      <c r="A5" s="80"/>
      <c r="B5" s="81"/>
      <c r="C5" s="81"/>
      <c r="D5" s="85"/>
      <c r="E5" s="83"/>
      <c r="F5" s="83" t="s">
        <v>17</v>
      </c>
      <c r="G5" s="83" t="s">
        <v>103</v>
      </c>
      <c r="H5" s="83" t="s">
        <v>104</v>
      </c>
      <c r="I5" s="83" t="s">
        <v>17</v>
      </c>
      <c r="J5" s="83" t="s">
        <v>105</v>
      </c>
      <c r="K5" s="83" t="s">
        <v>106</v>
      </c>
    </row>
    <row r="6" s="66" customFormat="1" ht="20.1" customHeight="1" spans="1:11">
      <c r="A6" s="86" t="s">
        <v>65</v>
      </c>
      <c r="B6" s="81" t="s">
        <v>65</v>
      </c>
      <c r="C6" s="81" t="s">
        <v>65</v>
      </c>
      <c r="D6" s="81" t="s">
        <v>65</v>
      </c>
      <c r="E6" s="79">
        <v>2</v>
      </c>
      <c r="F6" s="79">
        <v>3</v>
      </c>
      <c r="G6" s="79">
        <v>4</v>
      </c>
      <c r="H6" s="79">
        <v>5</v>
      </c>
      <c r="I6" s="79">
        <v>6</v>
      </c>
      <c r="J6" s="79">
        <v>7</v>
      </c>
      <c r="K6" s="79">
        <v>8</v>
      </c>
    </row>
    <row r="7" s="67" customFormat="1" ht="20.1" customHeight="1" spans="1:11">
      <c r="A7" s="87"/>
      <c r="B7" s="88"/>
      <c r="C7" s="88"/>
      <c r="D7" s="88"/>
      <c r="E7" s="89"/>
      <c r="F7" s="89"/>
      <c r="G7" s="89"/>
      <c r="H7" s="89"/>
      <c r="I7" s="89"/>
      <c r="J7" s="89"/>
      <c r="K7" s="89"/>
    </row>
    <row r="8" s="68" customFormat="1" ht="14.25" customHeight="1" spans="1:11">
      <c r="A8" s="90"/>
      <c r="B8" s="90"/>
      <c r="C8" s="90"/>
      <c r="D8" s="90"/>
      <c r="E8" s="90"/>
      <c r="F8" s="90"/>
      <c r="G8" s="91"/>
      <c r="H8" s="91"/>
      <c r="I8" s="91"/>
      <c r="J8" s="91"/>
      <c r="K8" s="91"/>
    </row>
    <row r="9" s="68" customFormat="1" ht="14.25" customHeight="1" spans="1:11">
      <c r="A9"/>
      <c r="B9" s="90"/>
      <c r="C9" s="90"/>
      <c r="D9" s="90"/>
      <c r="E9" s="90"/>
      <c r="F9" s="90"/>
      <c r="G9" s="90"/>
      <c r="H9" s="91"/>
      <c r="I9" s="91"/>
      <c r="J9" s="91"/>
      <c r="K9" s="91"/>
    </row>
    <row r="10" s="68" customFormat="1" ht="14.25" customHeight="1" spans="1:11">
      <c r="A10" s="91"/>
      <c r="B10" s="91"/>
      <c r="C10" s="91"/>
      <c r="D10" s="91"/>
      <c r="E10" s="90"/>
      <c r="F10" s="90"/>
      <c r="G10" s="90"/>
      <c r="H10" s="91"/>
      <c r="I10" s="91"/>
      <c r="J10" s="91"/>
      <c r="K10" s="91"/>
    </row>
    <row r="11" s="68" customFormat="1" ht="14.25" customHeight="1" spans="1:11">
      <c r="A11" s="91"/>
      <c r="B11" s="91"/>
      <c r="C11" s="91"/>
      <c r="D11" s="91"/>
      <c r="E11" s="91"/>
      <c r="F11" s="90"/>
      <c r="G11" s="90"/>
      <c r="H11" s="91"/>
      <c r="I11" s="91"/>
      <c r="J11" s="91"/>
      <c r="K11" s="91"/>
    </row>
    <row r="12" s="68" customFormat="1" ht="14.25" customHeight="1" spans="1:11">
      <c r="A12" s="91"/>
      <c r="B12" s="91"/>
      <c r="C12" s="91"/>
      <c r="D12" s="91"/>
      <c r="E12" s="91"/>
      <c r="F12" s="91"/>
      <c r="G12" s="90"/>
      <c r="H12" s="91"/>
      <c r="I12" s="91"/>
      <c r="J12" s="91"/>
      <c r="K12" s="91"/>
    </row>
    <row r="13" s="68" customFormat="1" ht="14.25" customHeight="1"/>
    <row r="14" s="68" customFormat="1" ht="14.25" customHeight="1"/>
    <row r="15" s="68" customFormat="1" ht="14.25" customHeight="1"/>
    <row r="16" s="68" customFormat="1" ht="14.25" customHeight="1"/>
    <row r="17" s="68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68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68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68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68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68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68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68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68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68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68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68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68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68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68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42" t="s">
        <v>200</v>
      </c>
      <c r="B1" s="42"/>
      <c r="C1" s="42"/>
      <c r="D1" s="42"/>
    </row>
    <row r="2" ht="18.75" customHeight="1" spans="1:4">
      <c r="A2" s="43" t="s">
        <v>1</v>
      </c>
      <c r="B2" s="44"/>
      <c r="C2" s="45"/>
      <c r="D2" s="46" t="s">
        <v>2</v>
      </c>
    </row>
    <row r="3" ht="30" customHeight="1" spans="1:4">
      <c r="A3" s="47" t="s">
        <v>201</v>
      </c>
      <c r="B3" s="48" t="s">
        <v>202</v>
      </c>
      <c r="C3" s="48" t="s">
        <v>201</v>
      </c>
      <c r="D3" s="49" t="s">
        <v>203</v>
      </c>
    </row>
    <row r="4" s="32" customFormat="1" ht="25.5" customHeight="1" spans="1:4">
      <c r="A4" s="50" t="s">
        <v>204</v>
      </c>
      <c r="B4" s="51"/>
      <c r="C4" s="52" t="s">
        <v>205</v>
      </c>
      <c r="D4" s="53"/>
    </row>
    <row r="5" ht="25.5" customHeight="1" spans="1:4">
      <c r="A5" s="50" t="s">
        <v>206</v>
      </c>
      <c r="B5" s="54"/>
      <c r="C5" s="52" t="s">
        <v>207</v>
      </c>
      <c r="D5" s="54"/>
    </row>
    <row r="6" ht="25.5" customHeight="1" spans="1:4">
      <c r="A6" s="50" t="s">
        <v>208</v>
      </c>
      <c r="B6" s="55"/>
      <c r="C6" s="52" t="s">
        <v>209</v>
      </c>
      <c r="D6" s="56"/>
    </row>
    <row r="7" ht="25.5" customHeight="1" spans="1:4">
      <c r="A7" s="50" t="s">
        <v>210</v>
      </c>
      <c r="B7" s="55"/>
      <c r="C7" s="52" t="s">
        <v>211</v>
      </c>
      <c r="D7" s="55"/>
    </row>
    <row r="8" ht="25.5" customHeight="1" spans="1:4">
      <c r="A8" s="50" t="s">
        <v>212</v>
      </c>
      <c r="B8" s="55"/>
      <c r="C8" s="52" t="s">
        <v>213</v>
      </c>
      <c r="D8" s="55"/>
    </row>
    <row r="9" ht="25.5" customHeight="1" spans="1:4">
      <c r="A9" s="50"/>
      <c r="B9" s="55"/>
      <c r="C9" s="52"/>
      <c r="D9" s="55"/>
    </row>
    <row r="10" ht="25.5" customHeight="1" spans="1:4">
      <c r="A10" s="57" t="s">
        <v>214</v>
      </c>
      <c r="B10" s="55"/>
      <c r="C10" s="58" t="s">
        <v>215</v>
      </c>
      <c r="D10" s="55"/>
    </row>
    <row r="11" ht="25.5" customHeight="1" spans="1:4">
      <c r="A11" s="59" t="s">
        <v>216</v>
      </c>
      <c r="B11" s="55"/>
      <c r="C11" s="60" t="s">
        <v>217</v>
      </c>
      <c r="D11" s="55"/>
    </row>
    <row r="12" ht="25.5" customHeight="1" spans="1:4">
      <c r="A12" s="61" t="s">
        <v>218</v>
      </c>
      <c r="B12" s="62"/>
      <c r="C12" s="63"/>
      <c r="D12" s="62"/>
    </row>
    <row r="13" ht="25.5" customHeight="1" spans="1:4">
      <c r="A13" s="64"/>
      <c r="B13" s="65"/>
      <c r="C13" s="63"/>
      <c r="D13" s="55"/>
    </row>
    <row r="14" ht="25.5" customHeight="1" spans="1:4">
      <c r="A14" s="57" t="s">
        <v>37</v>
      </c>
      <c r="B14" s="55"/>
      <c r="C14" s="58" t="s">
        <v>38</v>
      </c>
      <c r="D14" s="55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绩效目标申报书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2020-08-21T08:48:06Z</dcterms:created>
  <dcterms:modified xsi:type="dcterms:W3CDTF">2020-08-21T08:48:12Z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1180562</vt:i4>
  </property>
  <property fmtid="{D5CDD505-2E9C-101B-9397-08002B2CF9AE}" pid="3" name="KSOProductBuildVer">
    <vt:lpwstr>2052-9.1.0.4337</vt:lpwstr>
  </property>
</Properties>
</file>