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60" windowHeight="11980" firstSheet="6" activeTab="10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绩效目标表1" sheetId="11" r:id="rId11"/>
    <sheet name="绩效目标表2" sheetId="12" r:id="rId12"/>
    <sheet name="绩效目标表3" sheetId="13" r:id="rId13"/>
  </sheets>
  <externalReferences>
    <externalReference r:id="rId14"/>
    <externalReference r:id="rId15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'02部门收入总体情况表'!$A$1:V45</definedName>
    <definedName name="_xlnm.Print_Titles" localSheetId="1">'02部门收入总体情况表'!$1:8</definedName>
    <definedName name="_xlnm.Print_Area" localSheetId="2">'03部门支出总体情况表'!$A$1:L44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'05一般公共预算支出情况表'!$A$1:K43</definedName>
    <definedName name="_xlnm.Print_Titles" localSheetId="4">'05一般公共预算支出情况表'!$1:6</definedName>
    <definedName name="_xlnm.Print_Area" localSheetId="5">'06一般公共预算基本支出表'!$A$1:Q36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'10机关运行经费'!$A$1:C8</definedName>
    <definedName name="_xlnm.Print_Titles" localSheetId="9">'10机关运行经费'!$1:3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<sst xmlns="http://schemas.openxmlformats.org/spreadsheetml/2006/main" count="318">
  <si>
    <t>2020年部门收支总体情况表</t>
  </si>
  <si>
    <t>单位名称：温县机关事务管理局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</si>
  <si>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</si>
  <si>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</si>
  <si>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</si>
  <si>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</si>
  <si>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</si>
  <si>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</si>
  <si>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</si>
  <si>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</si>
  <si>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</si>
  <si>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</si>
  <si>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</si>
  <si>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</si>
  <si>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</si>
  <si>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</si>
  <si>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</si>
  <si>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</si>
  <si>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</si>
  <si>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</si>
  <si>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</si>
  <si>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</si>
  <si>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</si>
  <si>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</si>
  <si>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</si>
  <si>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</si>
  <si>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</si>
  <si>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</si>
  <si>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</si>
  <si>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</si>
  <si>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</si>
  <si>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</si>
  <si>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</si>
  <si>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</si>
  <si>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</si>
  <si>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</si>
  <si>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</si>
  <si>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</si>
  <si>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</si>
  <si>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</si>
  <si>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</si>
  <si>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</si>
  <si>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</si>
  <si>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</si>
  <si>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</si>
  <si>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</si>
  <si>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</si>
  <si>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</si>
  <si>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</si>
  <si>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</si>
  <si>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</si>
  <si>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</si>
  <si>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</si>
  <si>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</si>
  <si>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</si>
  <si>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</si>
  <si>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</si>
  <si>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</si>
  <si>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</si>
  <si>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</si>
  <si>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</si>
  <si>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</si>
  <si>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</si>
  <si>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</si>
  <si>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</si>
  <si>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</si>
  <si>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一般公共服务支出</t>
  </si>
  <si>
    <t xml:space="preserve">  政府办公厅（室）及相关机构事务</t>
  </si>
  <si>
    <t xml:space="preserve">    事业运行（政府办公厅（室）及相关机构事务）</t>
  </si>
  <si>
    <t>201</t>
  </si>
  <si>
    <t>03</t>
  </si>
  <si>
    <t>50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</si>
  <si>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</si>
  <si>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</si>
  <si>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</si>
  <si>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年终一次性奖金</t>
  </si>
  <si>
    <t xml:space="preserve">      在职人员文明奖</t>
  </si>
  <si>
    <t xml:space="preserve">      工伤保险费</t>
  </si>
  <si>
    <t xml:space="preserve">      生育保险费</t>
  </si>
  <si>
    <t xml:space="preserve">      国家保留津贴（事业）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</si>
  <si>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</si>
  <si>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</si>
  <si>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</si>
  <si>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后勤人员工资</t>
  </si>
  <si>
    <t xml:space="preserve">      房屋维修及设备购置等</t>
  </si>
  <si>
    <t xml:space="preserve">      锅炉及机关食堂天然气使用费</t>
  </si>
  <si>
    <t xml:space="preserve">      人大、政府大院绿化、购置电器资金</t>
  </si>
  <si>
    <t xml:space="preserve">      伙食补助费</t>
  </si>
  <si>
    <t xml:space="preserve">      水、电费</t>
  </si>
  <si>
    <t xml:space="preserve">      内网电路通信购置及维护费</t>
  </si>
  <si>
    <t xml:space="preserve">      公务用车定位系统服务费</t>
  </si>
  <si>
    <t xml:space="preserve">      节能降耗工作经费</t>
  </si>
  <si>
    <t xml:space="preserve">      统管公务用车运行维护费</t>
  </si>
  <si>
    <t xml:space="preserve">      公务用车购置款及购置税</t>
  </si>
  <si>
    <t xml:space="preserve">      电梯购置</t>
  </si>
  <si>
    <t>社会保障和就业支出</t>
  </si>
  <si>
    <t xml:space="preserve">  行政事业单位养老支出</t>
  </si>
  <si>
    <t xml:space="preserve">    事业单位离退休</t>
  </si>
  <si>
    <t>208</t>
  </si>
  <si>
    <t>05</t>
  </si>
  <si>
    <t>02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</si>
  <si>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</si>
  <si>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</si>
  <si>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</si>
  <si>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</si>
  <si>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</si>
  <si>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</si>
  <si>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</si>
  <si>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</si>
  <si>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</si>
  <si>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</si>
  <si>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</si>
  <si>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</si>
  <si>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</si>
  <si>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</si>
  <si>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</si>
  <si>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</si>
  <si>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</si>
  <si>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</si>
  <si>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</si>
  <si>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201</t>
  </si>
  <si>
    <t xml:space="preserve">  03</t>
  </si>
  <si>
    <t xml:space="preserve">  50</t>
  </si>
  <si>
    <t xml:space="preserve">  208</t>
  </si>
  <si>
    <t xml:space="preserve">  05</t>
  </si>
  <si>
    <t xml:space="preserve">  02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</si>
  <si>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</si>
  <si>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</si>
  <si>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</si>
  <si>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</si>
  <si>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</si>
  <si>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</si>
  <si>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</si>
  <si>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</si>
  <si>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</si>
  <si>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</si>
  <si>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</si>
  <si>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</si>
  <si>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</si>
  <si>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</si>
  <si>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</si>
  <si>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</si>
  <si>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</si>
  <si>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</si>
  <si>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</si>
  <si>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</si>
  <si>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</si>
  <si>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</si>
  <si>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</si>
  <si>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</si>
  <si>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</si>
  <si>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</si>
  <si>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</si>
  <si>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</si>
  <si>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</si>
  <si>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</si>
  <si>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</si>
  <si>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</si>
  <si>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</si>
  <si>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</si>
  <si>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</si>
  <si>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</si>
  <si>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</si>
  <si>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</si>
  <si>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</si>
  <si>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</si>
  <si>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</si>
  <si>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</si>
  <si>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</si>
  <si>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</si>
  <si>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</si>
  <si>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</si>
  <si>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</si>
  <si>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</si>
  <si>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温县机关事务管理局事业机构</t>
  </si>
  <si>
    <t xml:space="preserve">  事业人员及事业技术工人年基本工资</t>
  </si>
  <si>
    <t xml:space="preserve">    基本工资</t>
  </si>
  <si>
    <t>505</t>
  </si>
  <si>
    <t>01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</si>
  <si>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</si>
  <si>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</si>
  <si>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</si>
  <si>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</si>
  <si>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年终一次性奖金</t>
  </si>
  <si>
    <t xml:space="preserve">    奖金</t>
  </si>
  <si>
    <t xml:space="preserve">  在职人员文明奖</t>
  </si>
  <si>
    <t xml:space="preserve">    津贴补贴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</si>
  <si>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</si>
  <si>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</si>
  <si>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</si>
  <si>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</si>
  <si>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</si>
  <si>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</si>
  <si>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</si>
  <si>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国家保留津贴（事业）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</si>
  <si>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</si>
  <si>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</si>
  <si>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</si>
  <si>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</si>
  <si>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</si>
  <si>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</si>
  <si>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</si>
  <si>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</si>
  <si>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商品和服务支出</t>
  </si>
  <si>
    <t xml:space="preserve">    邮电费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</si>
  <si>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</si>
  <si>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</si>
  <si>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</si>
  <si>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</si>
  <si>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</si>
  <si>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</si>
  <si>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</si>
  <si>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</si>
  <si>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</si>
  <si>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</si>
  <si>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</si>
  <si>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</si>
  <si>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</si>
  <si>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</si>
  <si>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</si>
  <si>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</si>
  <si>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</si>
  <si>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</si>
  <si>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</si>
  <si>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</si>
  <si>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</si>
  <si>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</si>
  <si>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</si>
  <si>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</si>
  <si>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</si>
  <si>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</si>
  <si>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</si>
  <si>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</si>
  <si>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</si>
  <si>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</si>
  <si>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</si>
  <si>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</si>
  <si>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</si>
  <si>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</si>
  <si>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 xml:space="preserve">  邮电费</t>
  </si>
  <si>
    <t xml:space="preserve">  公务用车运行维护费</t>
  </si>
  <si>
    <t>2020年项目绩效目标申报表</t>
  </si>
  <si>
    <t>填报单位（盖章）：温县机关事务管理局</t>
  </si>
  <si>
    <t>单位负责人：</t>
  </si>
  <si>
    <t>项目名称</t>
  </si>
  <si>
    <t>电梯购置</t>
  </si>
  <si>
    <t>项目主管部门</t>
  </si>
  <si>
    <t>温县机关事务管理局</t>
  </si>
  <si>
    <t>项目周期</t>
  </si>
  <si>
    <t>本年度</t>
  </si>
  <si>
    <t>资金情况（万元）</t>
  </si>
  <si>
    <t>上级补助资金</t>
  </si>
  <si>
    <t>本级财政资金</t>
  </si>
  <si>
    <t>政策依据</t>
  </si>
  <si>
    <t>依照单位机构职能，财政统筹安排</t>
  </si>
  <si>
    <t>年度目标</t>
  </si>
  <si>
    <t xml:space="preserve">   2020年度，该项目的实施保障机关工作人员上楼方便，运物资方便，提高工作效率。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</si>
  <si>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</si>
  <si>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</si>
  <si>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</si>
  <si>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</si>
  <si>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</si>
  <si>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</si>
  <si>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</si>
  <si>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温县县委县政府机关综合楼</t>
  </si>
  <si>
    <t>1台</t>
  </si>
  <si>
    <t>质量指标</t>
  </si>
  <si>
    <t>电梯质量合格</t>
  </si>
  <si>
    <t>房屋改造质量合格</t>
  </si>
  <si>
    <t>时效指标</t>
  </si>
  <si>
    <t>2020年本年度</t>
  </si>
  <si>
    <t>≦180天</t>
  </si>
  <si>
    <t>成本指标</t>
  </si>
  <si>
    <t>电梯购置招标中标价</t>
  </si>
  <si>
    <t>≦72万元</t>
  </si>
  <si>
    <t>效益   指标</t>
  </si>
  <si>
    <t>经济效益指标</t>
  </si>
  <si>
    <t>社会效益指标</t>
  </si>
  <si>
    <t>解决机关工作人员上楼难</t>
  </si>
  <si>
    <t>人员上楼方便</t>
  </si>
  <si>
    <t>解决楼上运送物资难</t>
  </si>
  <si>
    <t>提高办事效率</t>
  </si>
  <si>
    <t>生态效益指标</t>
  </si>
  <si>
    <t>可持续影响指标</t>
  </si>
  <si>
    <t>满意度  指标</t>
  </si>
  <si>
    <t>服务对象满意度指标</t>
  </si>
  <si>
    <t>机关工作人员等</t>
  </si>
  <si>
    <t>满意度100%</t>
  </si>
  <si>
    <t>房屋维修及设备购置等</t>
  </si>
  <si>
    <t xml:space="preserve">   2020年度，该项目的实施保障县委县政府和人大政协两大院机关的水电维护、房屋修缮、设备购置等。</t>
  </si>
  <si>
    <t>温县县委县政府机关大院</t>
  </si>
  <si>
    <t>温县人大政协机关大院</t>
  </si>
  <si>
    <t>水电维修质量合格</t>
  </si>
  <si>
    <t>每次质量合格</t>
  </si>
  <si>
    <t>房屋修缮质量合格</t>
  </si>
  <si>
    <t>设备购置质量合格</t>
  </si>
  <si>
    <t>2020年度</t>
  </si>
  <si>
    <t>市场价格</t>
  </si>
  <si>
    <t>≦市场价</t>
  </si>
  <si>
    <t>提高办公场所环境，建设美丽机关</t>
  </si>
  <si>
    <t>提高工作环境</t>
  </si>
  <si>
    <t>机关工作人员</t>
  </si>
  <si>
    <r>
      <rPr>
        <sz val="11"/>
        <rFont val="宋体"/>
        <charset val="134"/>
      </rPr>
      <t>满意度</t>
    </r>
    <r>
      <rPr>
        <sz val="11"/>
        <rFont val="Arial"/>
        <family val="2"/>
        <charset val="134"/>
      </rPr>
      <t>≥</t>
    </r>
    <r>
      <rPr>
        <sz val="11"/>
        <rFont val="宋体"/>
        <charset val="134"/>
      </rPr>
      <t>99%</t>
    </r>
  </si>
  <si>
    <t>公务用车购置款及购置税</t>
  </si>
  <si>
    <t xml:space="preserve">   2020年度，该项目的实施保障公务用车报废车辆及时更新，保障公务活动用车的安全行驶，提高公务活动效率。</t>
  </si>
  <si>
    <t>小型客车更新购置</t>
  </si>
  <si>
    <t>7辆</t>
  </si>
  <si>
    <t>7座商务车购置</t>
  </si>
  <si>
    <t>2辆</t>
  </si>
  <si>
    <t>购置公务用车质量合格</t>
  </si>
  <si>
    <t>9辆全部合格</t>
  </si>
  <si>
    <t>≦2020年度</t>
  </si>
  <si>
    <t>每辆裸车≦16万元</t>
  </si>
  <si>
    <t>每辆裸车≦25万元</t>
  </si>
  <si>
    <t>提高公务用车安全运行</t>
  </si>
  <si>
    <t>提高工作效率</t>
  </si>
  <si>
    <t>保护生态环境质量</t>
  </si>
  <si>
    <t>减少有害物质排放量</t>
  </si>
</sst>
</file>

<file path=xl/styles.xml><?xml version="1.0" encoding="utf-8"?>
<styleSheet xmlns="http://schemas.openxmlformats.org/spreadsheetml/2006/main">
  <numFmts count="1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[Red]#,##0.00"/>
    <numFmt numFmtId="177" formatCode="0.0_ "/>
    <numFmt numFmtId="178" formatCode="0000"/>
    <numFmt numFmtId="179" formatCode="#,##0.00_ "/>
    <numFmt numFmtId="180" formatCode="* #,##0.00;* \-#,##0.00;* &quot;&quot;??;@"/>
    <numFmt numFmtId="181" formatCode="0.00_ "/>
    <numFmt numFmtId="182" formatCode="#,##0.0000"/>
    <numFmt numFmtId="183" formatCode="#,##0_);[Red]\(#,##0\)"/>
    <numFmt numFmtId="184" formatCode="#,##0.0_);[Red]\(#,##0.0\)"/>
    <numFmt numFmtId="185" formatCode="00"/>
    <numFmt numFmtId="186" formatCode="#,##0.0"/>
    <numFmt numFmtId="187" formatCode="#,##0.00_);[Red]\(#,##0.00\)"/>
  </numFmts>
  <fonts count="33"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2"/>
      <name val="宋体"/>
      <family val="7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  <font>
      <sz val="11"/>
      <name val="Arial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21" borderId="24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2" fillId="1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6" fillId="0" borderId="2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9" fillId="7" borderId="2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7" borderId="21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17" borderId="22" applyNumberFormat="0" applyFont="0" applyAlignment="0" applyProtection="0">
      <alignment vertical="center"/>
    </xf>
  </cellStyleXfs>
  <cellXfs count="305">
    <xf numFmtId="0" fontId="0" fillId="0" borderId="0" xfId="0">
      <alignment vertical="center"/>
    </xf>
    <xf numFmtId="0" fontId="21" fillId="0" borderId="0" xfId="0" applyFont="1" applyBorder="1" applyAlignment="1">
      <alignment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2" xfId="0" applyNumberFormat="1" applyFont="1" applyFill="1" applyBorder="1" applyAlignment="1" applyProtection="1">
      <alignment horizontal="center" vertical="center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24" fillId="0" borderId="4" xfId="0" applyNumberFormat="1" applyFont="1" applyFill="1" applyBorder="1" applyAlignment="1" applyProtection="1">
      <alignment horizontal="center" vertical="center"/>
    </xf>
    <xf numFmtId="0" fontId="24" fillId="0" borderId="5" xfId="0" applyNumberFormat="1" applyFont="1" applyFill="1" applyBorder="1" applyAlignment="1" applyProtection="1">
      <alignment horizontal="center" vertical="center"/>
    </xf>
    <xf numFmtId="0" fontId="24" fillId="0" borderId="6" xfId="0" applyNumberFormat="1" applyFont="1" applyFill="1" applyBorder="1" applyAlignment="1" applyProtection="1">
      <alignment horizontal="center" vertical="center" wrapText="1"/>
    </xf>
    <xf numFmtId="0" fontId="24" fillId="0" borderId="7" xfId="0" applyNumberFormat="1" applyFont="1" applyFill="1" applyBorder="1" applyAlignment="1" applyProtection="1">
      <alignment horizontal="center" vertical="center" wrapText="1"/>
    </xf>
    <xf numFmtId="0" fontId="24" fillId="0" borderId="8" xfId="0" applyNumberFormat="1" applyFont="1" applyFill="1" applyBorder="1" applyAlignment="1" applyProtection="1">
      <alignment horizontal="center" vertical="center" wrapText="1"/>
    </xf>
    <xf numFmtId="0" fontId="24" fillId="0" borderId="2" xfId="0" applyNumberFormat="1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24" fillId="0" borderId="11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4" fillId="0" borderId="12" xfId="0" applyNumberFormat="1" applyFont="1" applyFill="1" applyBorder="1" applyAlignment="1" applyProtection="1">
      <alignment horizontal="center" vertical="center" wrapText="1"/>
    </xf>
    <xf numFmtId="0" fontId="24" fillId="0" borderId="2" xfId="0" applyNumberFormat="1" applyFont="1" applyFill="1" applyBorder="1" applyAlignment="1" applyProtection="1">
      <alignment horizontal="left" vertical="center"/>
    </xf>
    <xf numFmtId="0" fontId="24" fillId="0" borderId="3" xfId="0" applyNumberFormat="1" applyFont="1" applyFill="1" applyBorder="1" applyAlignment="1" applyProtection="1">
      <alignment horizontal="left" vertical="center"/>
    </xf>
    <xf numFmtId="0" fontId="24" fillId="0" borderId="13" xfId="0" applyNumberFormat="1" applyFont="1" applyFill="1" applyBorder="1" applyAlignment="1" applyProtection="1">
      <alignment horizontal="center" vertical="center" textRotation="255" wrapText="1"/>
    </xf>
    <xf numFmtId="0" fontId="24" fillId="0" borderId="5" xfId="0" applyNumberFormat="1" applyFont="1" applyFill="1" applyBorder="1" applyAlignment="1" applyProtection="1">
      <alignment horizontal="center" vertical="center" wrapText="1"/>
    </xf>
    <xf numFmtId="0" fontId="24" fillId="0" borderId="14" xfId="0" applyNumberFormat="1" applyFont="1" applyFill="1" applyBorder="1" applyAlignment="1" applyProtection="1">
      <alignment horizontal="center" vertical="center" textRotation="255" wrapText="1"/>
    </xf>
    <xf numFmtId="0" fontId="24" fillId="0" borderId="13" xfId="0" applyNumberFormat="1" applyFont="1" applyFill="1" applyBorder="1" applyAlignment="1" applyProtection="1">
      <alignment horizontal="center" vertical="center" wrapText="1"/>
    </xf>
    <xf numFmtId="0" fontId="24" fillId="0" borderId="13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/>
    </xf>
    <xf numFmtId="0" fontId="24" fillId="0" borderId="14" xfId="0" applyNumberFormat="1" applyFont="1" applyFill="1" applyBorder="1" applyAlignment="1" applyProtection="1">
      <alignment horizontal="center" vertical="center" wrapText="1"/>
    </xf>
    <xf numFmtId="0" fontId="24" fillId="0" borderId="14" xfId="0" applyNumberFormat="1" applyFont="1" applyFill="1" applyBorder="1" applyAlignment="1" applyProtection="1">
      <alignment horizontal="center" vertical="center"/>
    </xf>
    <xf numFmtId="0" fontId="24" fillId="0" borderId="15" xfId="0" applyNumberFormat="1" applyFont="1" applyFill="1" applyBorder="1" applyAlignment="1" applyProtection="1">
      <alignment horizontal="center" vertical="center"/>
    </xf>
    <xf numFmtId="0" fontId="24" fillId="0" borderId="15" xfId="0" applyNumberFormat="1" applyFont="1" applyFill="1" applyBorder="1" applyAlignment="1" applyProtection="1">
      <alignment horizontal="center" vertical="center" textRotation="255" wrapText="1"/>
    </xf>
    <xf numFmtId="0" fontId="24" fillId="0" borderId="15" xfId="0" applyNumberFormat="1" applyFont="1" applyFill="1" applyBorder="1" applyAlignment="1" applyProtection="1">
      <alignment horizontal="center" vertical="center" wrapText="1"/>
    </xf>
    <xf numFmtId="0" fontId="23" fillId="0" borderId="2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4" fillId="0" borderId="4" xfId="0" applyNumberFormat="1" applyFont="1" applyFill="1" applyBorder="1" applyAlignment="1" applyProtection="1">
      <alignment horizontal="left" vertical="center"/>
    </xf>
    <xf numFmtId="0" fontId="25" fillId="0" borderId="4" xfId="0" applyNumberFormat="1" applyFont="1" applyFill="1" applyBorder="1" applyAlignment="1" applyProtection="1">
      <alignment horizontal="center" vertical="center"/>
    </xf>
    <xf numFmtId="0" fontId="23" fillId="0" borderId="4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9" fontId="24" fillId="0" borderId="2" xfId="0" applyNumberFormat="1" applyFont="1" applyFill="1" applyBorder="1" applyAlignment="1" applyProtection="1">
      <alignment horizontal="center" vertical="center"/>
    </xf>
    <xf numFmtId="0" fontId="0" fillId="0" borderId="0" xfId="0" applyFill="1">
      <alignment vertical="center"/>
    </xf>
    <xf numFmtId="0" fontId="26" fillId="0" borderId="0" xfId="0" applyFont="1" applyAlignment="1">
      <alignment horizontal="center" vertical="center"/>
    </xf>
    <xf numFmtId="0" fontId="23" fillId="0" borderId="0" xfId="0" applyFont="1" applyFill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3" fillId="0" borderId="5" xfId="0" applyFont="1" applyBorder="1" applyAlignment="1">
      <alignment horizontal="center" vertical="center"/>
    </xf>
    <xf numFmtId="0" fontId="23" fillId="0" borderId="5" xfId="0" applyNumberFormat="1" applyFont="1" applyFill="1" applyBorder="1" applyAlignment="1">
      <alignment horizontal="left" vertical="center" wrapText="1"/>
    </xf>
    <xf numFmtId="49" fontId="23" fillId="0" borderId="5" xfId="0" applyNumberFormat="1" applyFont="1" applyFill="1" applyBorder="1" applyAlignment="1">
      <alignment horizontal="left" vertical="center" wrapText="1"/>
    </xf>
    <xf numFmtId="179" fontId="23" fillId="0" borderId="5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7" fontId="26" fillId="0" borderId="0" xfId="117" applyNumberFormat="1" applyFont="1" applyAlignment="1">
      <alignment horizontal="center" vertical="center"/>
    </xf>
    <xf numFmtId="177" fontId="4" fillId="0" borderId="0" xfId="117" applyNumberFormat="1" applyFont="1" applyFill="1" applyAlignment="1">
      <alignment horizontal="left" vertical="center"/>
    </xf>
    <xf numFmtId="177" fontId="4" fillId="0" borderId="0" xfId="117" applyNumberFormat="1" applyFont="1" applyAlignment="1">
      <alignment horizontal="left" vertical="center"/>
    </xf>
    <xf numFmtId="177" fontId="4" fillId="0" borderId="0" xfId="117" applyNumberFormat="1" applyFont="1" applyAlignment="1">
      <alignment horizontal="center" vertical="center"/>
    </xf>
    <xf numFmtId="0" fontId="27" fillId="0" borderId="0" xfId="145" applyFont="1" applyAlignment="1">
      <alignment horizontal="right" vertical="center"/>
    </xf>
    <xf numFmtId="0" fontId="28" fillId="0" borderId="5" xfId="151" applyNumberFormat="1" applyFont="1" applyFill="1" applyBorder="1" applyAlignment="1" applyProtection="1">
      <alignment horizontal="center" vertical="center" wrapText="1"/>
    </xf>
    <xf numFmtId="177" fontId="28" fillId="0" borderId="5" xfId="117" applyNumberFormat="1" applyFont="1" applyBorder="1" applyAlignment="1">
      <alignment horizontal="center" vertical="center"/>
    </xf>
    <xf numFmtId="0" fontId="29" fillId="0" borderId="5" xfId="145" applyFont="1" applyBorder="1" applyAlignment="1">
      <alignment horizontal="center" vertical="center"/>
    </xf>
    <xf numFmtId="0" fontId="0" fillId="0" borderId="5" xfId="9" applyFont="1" applyFill="1" applyBorder="1" applyAlignment="1">
      <alignment vertical="center" wrapText="1"/>
    </xf>
    <xf numFmtId="181" fontId="4" fillId="0" borderId="5" xfId="146" applyNumberFormat="1" applyFont="1" applyFill="1" applyBorder="1" applyAlignment="1">
      <alignment vertical="center"/>
    </xf>
    <xf numFmtId="0" fontId="0" fillId="0" borderId="5" xfId="135" applyFont="1" applyFill="1" applyBorder="1" applyAlignment="1">
      <alignment vertical="center" wrapText="1"/>
    </xf>
    <xf numFmtId="182" fontId="4" fillId="0" borderId="5" xfId="147" applyNumberFormat="1" applyFont="1" applyFill="1" applyBorder="1" applyAlignment="1">
      <alignment vertical="center"/>
    </xf>
    <xf numFmtId="0" fontId="27" fillId="0" borderId="5" xfId="145" applyFont="1" applyBorder="1">
      <alignment vertical="center"/>
    </xf>
    <xf numFmtId="183" fontId="0" fillId="0" borderId="5" xfId="144" applyNumberFormat="1" applyFill="1" applyBorder="1" applyAlignment="1">
      <alignment horizontal="right" vertical="center" wrapText="1"/>
    </xf>
    <xf numFmtId="182" fontId="0" fillId="0" borderId="5" xfId="144" applyNumberFormat="1" applyFill="1" applyBorder="1" applyAlignment="1">
      <alignment horizontal="right" vertical="center" wrapText="1"/>
    </xf>
    <xf numFmtId="0" fontId="28" fillId="0" borderId="5" xfId="9" applyFont="1" applyFill="1" applyBorder="1" applyAlignment="1">
      <alignment horizontal="center" vertical="center"/>
    </xf>
    <xf numFmtId="0" fontId="28" fillId="0" borderId="5" xfId="144" applyFont="1" applyFill="1" applyBorder="1" applyAlignment="1">
      <alignment horizontal="center" vertical="center" wrapText="1"/>
    </xf>
    <xf numFmtId="0" fontId="0" fillId="0" borderId="5" xfId="9" applyFont="1" applyFill="1" applyBorder="1" applyAlignment="1">
      <alignment horizontal="left" vertical="center"/>
    </xf>
    <xf numFmtId="0" fontId="0" fillId="0" borderId="5" xfId="144" applyFont="1" applyFill="1" applyBorder="1" applyAlignment="1">
      <alignment vertical="center" wrapText="1"/>
    </xf>
    <xf numFmtId="0" fontId="0" fillId="0" borderId="5" xfId="144" applyFill="1" applyBorder="1" applyAlignment="1">
      <alignment vertical="center"/>
    </xf>
    <xf numFmtId="183" fontId="28" fillId="0" borderId="5" xfId="144" applyNumberFormat="1" applyFont="1" applyFill="1" applyBorder="1" applyAlignment="1">
      <alignment horizontal="right" vertical="center" wrapText="1"/>
    </xf>
    <xf numFmtId="0" fontId="0" fillId="0" borderId="5" xfId="9" applyFont="1" applyFill="1" applyBorder="1" applyAlignment="1">
      <alignment horizontal="left" vertical="center" wrapText="1"/>
    </xf>
    <xf numFmtId="0" fontId="0" fillId="0" borderId="5" xfId="144" applyFont="1" applyFill="1" applyBorder="1" applyAlignment="1">
      <alignment vertical="center"/>
    </xf>
    <xf numFmtId="183" fontId="0" fillId="0" borderId="5" xfId="144" applyNumberFormat="1" applyFont="1" applyFill="1" applyBorder="1" applyAlignment="1">
      <alignment horizontal="right" vertical="center" wrapText="1"/>
    </xf>
    <xf numFmtId="0" fontId="23" fillId="0" borderId="0" xfId="149" applyFont="1">
      <alignment vertical="center"/>
    </xf>
    <xf numFmtId="0" fontId="23" fillId="0" borderId="0" xfId="149" applyFont="1" applyFill="1">
      <alignment vertical="center"/>
    </xf>
    <xf numFmtId="0" fontId="0" fillId="0" borderId="0" xfId="149" applyFont="1">
      <alignment vertical="center"/>
    </xf>
    <xf numFmtId="0" fontId="4" fillId="0" borderId="0" xfId="149">
      <alignment vertical="center"/>
    </xf>
    <xf numFmtId="0" fontId="26" fillId="0" borderId="0" xfId="21" applyNumberFormat="1" applyFont="1" applyFill="1" applyAlignment="1" applyProtection="1">
      <alignment horizontal="center" vertical="center"/>
    </xf>
    <xf numFmtId="0" fontId="4" fillId="0" borderId="1" xfId="149" applyFill="1" applyBorder="1">
      <alignment vertical="center"/>
    </xf>
    <xf numFmtId="0" fontId="4" fillId="0" borderId="1" xfId="149" applyBorder="1">
      <alignment vertical="center"/>
    </xf>
    <xf numFmtId="184" fontId="23" fillId="0" borderId="0" xfId="21" applyNumberFormat="1" applyFont="1" applyFill="1" applyAlignment="1" applyProtection="1">
      <alignment vertical="center"/>
    </xf>
    <xf numFmtId="184" fontId="23" fillId="0" borderId="1" xfId="21" applyNumberFormat="1" applyFont="1" applyFill="1" applyBorder="1" applyAlignment="1" applyProtection="1">
      <alignment vertical="center"/>
    </xf>
    <xf numFmtId="0" fontId="4" fillId="0" borderId="2" xfId="21" applyNumberFormat="1" applyFont="1" applyFill="1" applyBorder="1" applyAlignment="1" applyProtection="1">
      <alignment horizontal="center" vertical="center"/>
    </xf>
    <xf numFmtId="0" fontId="4" fillId="0" borderId="3" xfId="21" applyNumberFormat="1" applyFont="1" applyFill="1" applyBorder="1" applyAlignment="1" applyProtection="1">
      <alignment horizontal="center" vertical="center"/>
    </xf>
    <xf numFmtId="0" fontId="4" fillId="0" borderId="4" xfId="21" applyNumberFormat="1" applyFont="1" applyFill="1" applyBorder="1" applyAlignment="1" applyProtection="1">
      <alignment horizontal="center" vertical="center"/>
    </xf>
    <xf numFmtId="0" fontId="4" fillId="0" borderId="13" xfId="21" applyNumberFormat="1" applyFont="1" applyFill="1" applyBorder="1" applyAlignment="1" applyProtection="1">
      <alignment horizontal="center" vertical="center"/>
    </xf>
    <xf numFmtId="0" fontId="4" fillId="0" borderId="5" xfId="21" applyNumberFormat="1" applyFont="1" applyFill="1" applyBorder="1" applyAlignment="1" applyProtection="1">
      <alignment horizontal="center" vertical="center"/>
    </xf>
    <xf numFmtId="185" fontId="4" fillId="0" borderId="5" xfId="21" applyNumberFormat="1" applyFont="1" applyFill="1" applyBorder="1" applyAlignment="1" applyProtection="1">
      <alignment horizontal="center" vertical="center"/>
    </xf>
    <xf numFmtId="178" fontId="4" fillId="0" borderId="5" xfId="21" applyNumberFormat="1" applyFont="1" applyFill="1" applyBorder="1" applyAlignment="1" applyProtection="1">
      <alignment horizontal="center" vertical="center"/>
    </xf>
    <xf numFmtId="0" fontId="4" fillId="0" borderId="14" xfId="21" applyNumberFormat="1" applyFont="1" applyFill="1" applyBorder="1" applyAlignment="1" applyProtection="1">
      <alignment horizontal="center" vertical="center"/>
    </xf>
    <xf numFmtId="0" fontId="4" fillId="0" borderId="5" xfId="21" applyNumberFormat="1" applyFont="1" applyFill="1" applyBorder="1" applyAlignment="1" applyProtection="1">
      <alignment horizontal="center" vertical="center" wrapText="1"/>
    </xf>
    <xf numFmtId="0" fontId="4" fillId="0" borderId="5" xfId="21" applyFont="1" applyBorder="1" applyAlignment="1">
      <alignment horizontal="center" vertical="center"/>
    </xf>
    <xf numFmtId="0" fontId="4" fillId="0" borderId="15" xfId="21" applyNumberFormat="1" applyFont="1" applyFill="1" applyBorder="1" applyAlignment="1" applyProtection="1">
      <alignment horizontal="center" vertical="center"/>
    </xf>
    <xf numFmtId="0" fontId="4" fillId="0" borderId="5" xfId="149" applyFont="1" applyBorder="1" applyAlignment="1">
      <alignment horizontal="center" vertical="center"/>
    </xf>
    <xf numFmtId="49" fontId="4" fillId="0" borderId="5" xfId="149" applyNumberFormat="1" applyFont="1" applyFill="1" applyBorder="1" applyAlignment="1">
      <alignment horizontal="left" vertical="center"/>
    </xf>
    <xf numFmtId="49" fontId="4" fillId="0" borderId="5" xfId="21" applyNumberFormat="1" applyFont="1" applyFill="1" applyBorder="1" applyAlignment="1">
      <alignment horizontal="left" vertical="center"/>
    </xf>
    <xf numFmtId="187" fontId="4" fillId="0" borderId="5" xfId="21" applyNumberFormat="1" applyFont="1" applyFill="1" applyBorder="1" applyAlignment="1">
      <alignment horizontal="right" vertical="center"/>
    </xf>
    <xf numFmtId="0" fontId="0" fillId="0" borderId="0" xfId="21" applyFont="1" applyFill="1" applyAlignment="1"/>
    <xf numFmtId="0" fontId="0" fillId="0" borderId="0" xfId="21" applyFont="1" applyAlignment="1"/>
    <xf numFmtId="0" fontId="4" fillId="0" borderId="2" xfId="21" applyFont="1" applyBorder="1" applyAlignment="1">
      <alignment horizontal="center" vertical="center"/>
    </xf>
    <xf numFmtId="0" fontId="4" fillId="0" borderId="3" xfId="21" applyFont="1" applyBorder="1" applyAlignment="1">
      <alignment horizontal="center" vertical="center"/>
    </xf>
    <xf numFmtId="0" fontId="4" fillId="0" borderId="4" xfId="21" applyFont="1" applyBorder="1" applyAlignment="1">
      <alignment horizontal="center" vertical="center"/>
    </xf>
    <xf numFmtId="0" fontId="4" fillId="2" borderId="0" xfId="148" applyFont="1" applyFill="1" applyAlignment="1"/>
    <xf numFmtId="0" fontId="4" fillId="0" borderId="0" xfId="148" applyFont="1" applyFill="1" applyAlignment="1"/>
    <xf numFmtId="0" fontId="4" fillId="2" borderId="0" xfId="148" applyFill="1" applyAlignment="1"/>
    <xf numFmtId="0" fontId="26" fillId="0" borderId="0" xfId="115" applyFont="1" applyAlignment="1">
      <alignment horizontal="center" vertical="center"/>
    </xf>
    <xf numFmtId="0" fontId="23" fillId="0" borderId="0" xfId="115" applyFont="1" applyAlignment="1">
      <alignment horizontal="right" vertical="center"/>
    </xf>
    <xf numFmtId="0" fontId="28" fillId="0" borderId="5" xfId="115" applyFont="1" applyBorder="1" applyAlignment="1">
      <alignment horizontal="center" vertical="center"/>
    </xf>
    <xf numFmtId="0" fontId="28" fillId="0" borderId="5" xfId="115" applyFont="1" applyBorder="1" applyAlignment="1">
      <alignment horizontal="center" vertical="center" wrapText="1"/>
    </xf>
    <xf numFmtId="0" fontId="0" fillId="0" borderId="5" xfId="115" applyFont="1" applyFill="1" applyBorder="1" applyAlignment="1">
      <alignment horizontal="center" vertical="center"/>
    </xf>
    <xf numFmtId="179" fontId="0" fillId="0" borderId="5" xfId="115" applyNumberFormat="1" applyFont="1" applyFill="1" applyBorder="1" applyAlignment="1">
      <alignment horizontal="right" vertical="center"/>
    </xf>
    <xf numFmtId="0" fontId="0" fillId="0" borderId="5" xfId="115" applyFont="1" applyFill="1" applyBorder="1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26" fillId="0" borderId="0" xfId="0" applyFont="1" applyAlignment="1">
      <alignment horizontal="centerContinuous" vertical="center"/>
    </xf>
    <xf numFmtId="0" fontId="4" fillId="3" borderId="0" xfId="0" applyFont="1" applyFill="1">
      <alignment vertical="center"/>
    </xf>
    <xf numFmtId="0" fontId="4" fillId="0" borderId="5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NumberFormat="1" applyFont="1" applyFill="1">
      <alignment vertical="center"/>
    </xf>
    <xf numFmtId="0" fontId="4" fillId="0" borderId="0" xfId="149" applyFont="1">
      <alignment vertical="center"/>
    </xf>
    <xf numFmtId="0" fontId="4" fillId="0" borderId="0" xfId="149" applyFont="1" applyFill="1">
      <alignment vertical="center"/>
    </xf>
    <xf numFmtId="0" fontId="4" fillId="0" borderId="0" xfId="150" applyAlignment="1">
      <alignment vertical="center"/>
    </xf>
    <xf numFmtId="0" fontId="0" fillId="0" borderId="0" xfId="150" applyFont="1" applyAlignment="1"/>
    <xf numFmtId="0" fontId="23" fillId="0" borderId="0" xfId="150" applyFont="1" applyFill="1" applyAlignment="1"/>
    <xf numFmtId="0" fontId="4" fillId="0" borderId="0" xfId="150" applyAlignment="1">
      <alignment wrapText="1"/>
    </xf>
    <xf numFmtId="0" fontId="4" fillId="0" borderId="0" xfId="150" applyAlignment="1"/>
    <xf numFmtId="180" fontId="26" fillId="0" borderId="0" xfId="150" applyNumberFormat="1" applyFont="1" applyFill="1" applyAlignment="1" applyProtection="1">
      <alignment horizontal="center" vertical="center" wrapText="1"/>
    </xf>
    <xf numFmtId="0" fontId="23" fillId="0" borderId="1" xfId="139" applyFont="1" applyFill="1" applyBorder="1" applyAlignment="1">
      <alignment horizontal="left" vertical="center"/>
    </xf>
    <xf numFmtId="0" fontId="23" fillId="0" borderId="1" xfId="139" applyFont="1" applyBorder="1" applyAlignment="1">
      <alignment horizontal="left" vertical="center"/>
    </xf>
    <xf numFmtId="180" fontId="23" fillId="0" borderId="1" xfId="150" applyNumberFormat="1" applyFont="1" applyFill="1" applyBorder="1" applyAlignment="1" applyProtection="1">
      <alignment vertical="center" wrapText="1"/>
    </xf>
    <xf numFmtId="180" fontId="26" fillId="0" borderId="1" xfId="150" applyNumberFormat="1" applyFont="1" applyFill="1" applyBorder="1" applyAlignment="1" applyProtection="1">
      <alignment vertical="center" wrapText="1"/>
    </xf>
    <xf numFmtId="180" fontId="23" fillId="0" borderId="2" xfId="150" applyNumberFormat="1" applyFont="1" applyFill="1" applyBorder="1" applyAlignment="1" applyProtection="1">
      <alignment horizontal="center" vertical="center" wrapText="1"/>
    </xf>
    <xf numFmtId="180" fontId="23" fillId="0" borderId="3" xfId="150" applyNumberFormat="1" applyFont="1" applyFill="1" applyBorder="1" applyAlignment="1" applyProtection="1">
      <alignment horizontal="center" vertical="center" wrapText="1"/>
    </xf>
    <xf numFmtId="180" fontId="23" fillId="0" borderId="4" xfId="150" applyNumberFormat="1" applyFont="1" applyFill="1" applyBorder="1" applyAlignment="1" applyProtection="1">
      <alignment horizontal="center" vertical="center" wrapText="1"/>
    </xf>
    <xf numFmtId="180" fontId="23" fillId="0" borderId="5" xfId="150" applyNumberFormat="1" applyFont="1" applyFill="1" applyBorder="1" applyAlignment="1" applyProtection="1">
      <alignment horizontal="centerContinuous" vertical="center"/>
    </xf>
    <xf numFmtId="180" fontId="23" fillId="0" borderId="13" xfId="150" applyNumberFormat="1" applyFont="1" applyFill="1" applyBorder="1" applyAlignment="1" applyProtection="1">
      <alignment horizontal="centerContinuous" vertical="center"/>
    </xf>
    <xf numFmtId="180" fontId="23" fillId="0" borderId="6" xfId="150" applyNumberFormat="1" applyFont="1" applyFill="1" applyBorder="1" applyAlignment="1" applyProtection="1">
      <alignment horizontal="center" vertical="center" wrapText="1"/>
    </xf>
    <xf numFmtId="180" fontId="23" fillId="0" borderId="8" xfId="150" applyNumberFormat="1" applyFont="1" applyFill="1" applyBorder="1" applyAlignment="1" applyProtection="1">
      <alignment horizontal="center" vertical="center" wrapText="1"/>
    </xf>
    <xf numFmtId="180" fontId="23" fillId="0" borderId="2" xfId="150" applyNumberFormat="1" applyFont="1" applyFill="1" applyBorder="1" applyAlignment="1" applyProtection="1">
      <alignment horizontal="center" vertical="center"/>
    </xf>
    <xf numFmtId="0" fontId="23" fillId="0" borderId="5" xfId="150" applyNumberFormat="1" applyFont="1" applyFill="1" applyBorder="1" applyAlignment="1" applyProtection="1">
      <alignment horizontal="center" vertical="center"/>
    </xf>
    <xf numFmtId="0" fontId="23" fillId="0" borderId="2" xfId="57" applyFont="1" applyFill="1" applyBorder="1" applyAlignment="1">
      <alignment horizontal="center" vertical="center"/>
    </xf>
    <xf numFmtId="0" fontId="23" fillId="0" borderId="4" xfId="57" applyFont="1" applyFill="1" applyBorder="1" applyAlignment="1">
      <alignment horizontal="center" vertical="center"/>
    </xf>
    <xf numFmtId="184" fontId="23" fillId="0" borderId="5" xfId="150" applyNumberFormat="1" applyFont="1" applyFill="1" applyBorder="1" applyAlignment="1" applyProtection="1">
      <alignment horizontal="centerContinuous" vertical="center"/>
    </xf>
    <xf numFmtId="180" fontId="23" fillId="0" borderId="9" xfId="150" applyNumberFormat="1" applyFont="1" applyFill="1" applyBorder="1" applyAlignment="1" applyProtection="1">
      <alignment horizontal="center" vertical="center" wrapText="1"/>
    </xf>
    <xf numFmtId="180" fontId="23" fillId="0" borderId="10" xfId="150" applyNumberFormat="1" applyFont="1" applyFill="1" applyBorder="1" applyAlignment="1" applyProtection="1">
      <alignment horizontal="center" vertical="center" wrapText="1"/>
    </xf>
    <xf numFmtId="180" fontId="23" fillId="0" borderId="6" xfId="150" applyNumberFormat="1" applyFont="1" applyFill="1" applyBorder="1" applyAlignment="1" applyProtection="1">
      <alignment horizontal="center" vertical="center"/>
    </xf>
    <xf numFmtId="0" fontId="23" fillId="0" borderId="13" xfId="57" applyFont="1" applyFill="1" applyBorder="1" applyAlignment="1">
      <alignment horizontal="center" vertical="center" wrapText="1"/>
    </xf>
    <xf numFmtId="0" fontId="23" fillId="0" borderId="13" xfId="57" applyFont="1" applyFill="1" applyBorder="1" applyAlignment="1">
      <alignment horizontal="center" vertical="center"/>
    </xf>
    <xf numFmtId="184" fontId="23" fillId="0" borderId="2" xfId="150" applyNumberFormat="1" applyFont="1" applyFill="1" applyBorder="1" applyAlignment="1" applyProtection="1">
      <alignment horizontal="center" vertical="center"/>
    </xf>
    <xf numFmtId="180" fontId="23" fillId="0" borderId="11" xfId="150" applyNumberFormat="1" applyFont="1" applyFill="1" applyBorder="1" applyAlignment="1" applyProtection="1">
      <alignment horizontal="center" vertical="center" wrapText="1"/>
    </xf>
    <xf numFmtId="180" fontId="23" fillId="0" borderId="12" xfId="150" applyNumberFormat="1" applyFont="1" applyFill="1" applyBorder="1" applyAlignment="1" applyProtection="1">
      <alignment horizontal="center" vertical="center" wrapText="1"/>
    </xf>
    <xf numFmtId="0" fontId="23" fillId="0" borderId="15" xfId="57" applyFont="1" applyFill="1" applyBorder="1" applyAlignment="1">
      <alignment horizontal="center" vertical="center" wrapText="1"/>
    </xf>
    <xf numFmtId="0" fontId="23" fillId="0" borderId="15" xfId="57" applyFont="1" applyFill="1" applyBorder="1" applyAlignment="1">
      <alignment horizontal="center" vertical="center"/>
    </xf>
    <xf numFmtId="184" fontId="23" fillId="0" borderId="5" xfId="150" applyNumberFormat="1" applyFont="1" applyFill="1" applyBorder="1" applyAlignment="1" applyProtection="1">
      <alignment horizontal="center" vertical="center" wrapText="1"/>
    </xf>
    <xf numFmtId="186" fontId="23" fillId="0" borderId="2" xfId="57" applyNumberFormat="1" applyFont="1" applyFill="1" applyBorder="1" applyAlignment="1">
      <alignment horizontal="left" vertical="center"/>
    </xf>
    <xf numFmtId="186" fontId="23" fillId="0" borderId="4" xfId="57" applyNumberFormat="1" applyFont="1" applyFill="1" applyBorder="1" applyAlignment="1">
      <alignment horizontal="left" vertical="center"/>
    </xf>
    <xf numFmtId="187" fontId="23" fillId="0" borderId="13" xfId="57" applyNumberFormat="1" applyFont="1" applyFill="1" applyBorder="1" applyAlignment="1" applyProtection="1">
      <alignment horizontal="right" vertical="center" wrapText="1"/>
    </xf>
    <xf numFmtId="0" fontId="23" fillId="0" borderId="4" xfId="122" applyFont="1" applyFill="1" applyBorder="1">
      <alignment vertical="center"/>
    </xf>
    <xf numFmtId="4" fontId="23" fillId="0" borderId="5" xfId="150" applyNumberFormat="1" applyFont="1" applyFill="1" applyBorder="1" applyAlignment="1">
      <alignment horizontal="right" vertical="center" wrapText="1"/>
    </xf>
    <xf numFmtId="187" fontId="30" fillId="0" borderId="5" xfId="153" applyNumberFormat="1" applyFont="1" applyFill="1" applyBorder="1" applyAlignment="1">
      <alignment horizontal="right" vertical="center" wrapText="1"/>
    </xf>
    <xf numFmtId="187" fontId="23" fillId="0" borderId="5" xfId="57" applyNumberFormat="1" applyFont="1" applyFill="1" applyBorder="1" applyAlignment="1" applyProtection="1">
      <alignment horizontal="right" vertical="center" wrapText="1"/>
    </xf>
    <xf numFmtId="0" fontId="23" fillId="0" borderId="5" xfId="122" applyFont="1" applyFill="1" applyBorder="1">
      <alignment vertical="center"/>
    </xf>
    <xf numFmtId="187" fontId="23" fillId="0" borderId="14" xfId="57" applyNumberFormat="1" applyFont="1" applyFill="1" applyBorder="1" applyAlignment="1" applyProtection="1">
      <alignment horizontal="right" vertical="center" wrapText="1"/>
    </xf>
    <xf numFmtId="186" fontId="23" fillId="0" borderId="2" xfId="57" applyNumberFormat="1" applyFont="1" applyFill="1" applyBorder="1" applyAlignment="1">
      <alignment horizontal="left" vertical="center" wrapText="1"/>
    </xf>
    <xf numFmtId="186" fontId="23" fillId="0" borderId="4" xfId="57" applyNumberFormat="1" applyFont="1" applyFill="1" applyBorder="1" applyAlignment="1">
      <alignment horizontal="left" vertical="center" wrapText="1"/>
    </xf>
    <xf numFmtId="187" fontId="23" fillId="0" borderId="15" xfId="57" applyNumberFormat="1" applyFont="1" applyFill="1" applyBorder="1" applyAlignment="1" applyProtection="1">
      <alignment horizontal="right" vertical="center" wrapText="1"/>
    </xf>
    <xf numFmtId="186" fontId="23" fillId="0" borderId="3" xfId="57" applyNumberFormat="1" applyFont="1" applyFill="1" applyBorder="1" applyAlignment="1">
      <alignment horizontal="left" vertical="center"/>
    </xf>
    <xf numFmtId="0" fontId="23" fillId="0" borderId="2" xfId="57" applyFont="1" applyFill="1" applyBorder="1" applyAlignment="1">
      <alignment horizontal="left" vertical="center" wrapText="1"/>
    </xf>
    <xf numFmtId="0" fontId="23" fillId="0" borderId="4" xfId="57" applyFont="1" applyFill="1" applyBorder="1" applyAlignment="1">
      <alignment horizontal="left" vertical="center" wrapText="1"/>
    </xf>
    <xf numFmtId="0" fontId="23" fillId="0" borderId="5" xfId="152" applyFont="1" applyFill="1" applyBorder="1" applyAlignment="1">
      <alignment vertical="center" wrapText="1"/>
    </xf>
    <xf numFmtId="187" fontId="23" fillId="0" borderId="5" xfId="152" applyNumberFormat="1" applyFont="1" applyFill="1" applyBorder="1" applyAlignment="1">
      <alignment horizontal="right" vertical="center" wrapText="1"/>
    </xf>
    <xf numFmtId="0" fontId="23" fillId="0" borderId="2" xfId="152" applyFont="1" applyFill="1" applyBorder="1" applyAlignment="1">
      <alignment vertical="center" wrapText="1"/>
    </xf>
    <xf numFmtId="0" fontId="23" fillId="0" borderId="4" xfId="152" applyFont="1" applyFill="1" applyBorder="1" applyAlignment="1">
      <alignment vertical="center" wrapText="1"/>
    </xf>
    <xf numFmtId="0" fontId="23" fillId="0" borderId="2" xfId="152" applyFont="1" applyFill="1" applyBorder="1" applyAlignment="1">
      <alignment horizontal="center" vertical="center" wrapText="1"/>
    </xf>
    <xf numFmtId="0" fontId="23" fillId="0" borderId="4" xfId="152" applyFont="1" applyFill="1" applyBorder="1" applyAlignment="1">
      <alignment horizontal="center" vertical="center" wrapText="1"/>
    </xf>
    <xf numFmtId="0" fontId="23" fillId="0" borderId="5" xfId="150" applyFont="1" applyFill="1" applyBorder="1" applyAlignment="1">
      <alignment horizontal="left" vertical="center" wrapText="1"/>
    </xf>
    <xf numFmtId="187" fontId="23" fillId="0" borderId="5" xfId="150" applyNumberFormat="1" applyFont="1" applyFill="1" applyBorder="1" applyAlignment="1">
      <alignment horizontal="right" vertical="center" wrapText="1"/>
    </xf>
    <xf numFmtId="0" fontId="23" fillId="0" borderId="2" xfId="150" applyFont="1" applyFill="1" applyBorder="1" applyAlignment="1">
      <alignment horizontal="left" vertical="center" wrapText="1"/>
    </xf>
    <xf numFmtId="0" fontId="23" fillId="0" borderId="4" xfId="150" applyFont="1" applyFill="1" applyBorder="1" applyAlignment="1">
      <alignment horizontal="left" vertical="center" wrapText="1"/>
    </xf>
    <xf numFmtId="0" fontId="23" fillId="0" borderId="2" xfId="57" applyFont="1" applyFill="1" applyBorder="1" applyAlignment="1">
      <alignment vertical="center"/>
    </xf>
    <xf numFmtId="0" fontId="23" fillId="0" borderId="4" xfId="57" applyFont="1" applyFill="1" applyBorder="1" applyAlignment="1">
      <alignment vertical="center"/>
    </xf>
    <xf numFmtId="0" fontId="23" fillId="0" borderId="5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80" fontId="23" fillId="0" borderId="1" xfId="150" applyNumberFormat="1" applyFont="1" applyFill="1" applyBorder="1" applyAlignment="1" applyProtection="1">
      <alignment horizontal="right" vertical="center" wrapText="1"/>
    </xf>
    <xf numFmtId="0" fontId="23" fillId="0" borderId="5" xfId="150" applyFont="1" applyBorder="1" applyAlignment="1">
      <alignment horizontal="centerContinuous"/>
    </xf>
    <xf numFmtId="0" fontId="23" fillId="0" borderId="5" xfId="150" applyFont="1" applyBorder="1" applyAlignment="1">
      <alignment horizontal="centerContinuous" vertical="center"/>
    </xf>
    <xf numFmtId="184" fontId="23" fillId="0" borderId="3" xfId="150" applyNumberFormat="1" applyFont="1" applyFill="1" applyBorder="1" applyAlignment="1" applyProtection="1">
      <alignment horizontal="center" vertical="center"/>
    </xf>
    <xf numFmtId="49" fontId="23" fillId="2" borderId="5" xfId="150" applyNumberFormat="1" applyFont="1" applyFill="1" applyBorder="1" applyAlignment="1">
      <alignment horizontal="center" vertical="center" wrapText="1"/>
    </xf>
    <xf numFmtId="49" fontId="23" fillId="2" borderId="13" xfId="150" applyNumberFormat="1" applyFont="1" applyFill="1" applyBorder="1" applyAlignment="1">
      <alignment horizontal="center" vertical="center" wrapText="1"/>
    </xf>
    <xf numFmtId="0" fontId="23" fillId="0" borderId="5" xfId="150" applyFont="1" applyBorder="1" applyAlignment="1">
      <alignment horizontal="center" vertical="center" wrapText="1"/>
    </xf>
    <xf numFmtId="49" fontId="23" fillId="2" borderId="5" xfId="150" applyNumberFormat="1" applyFont="1" applyFill="1" applyBorder="1" applyAlignment="1">
      <alignment horizontal="center" vertical="center"/>
    </xf>
    <xf numFmtId="49" fontId="23" fillId="2" borderId="15" xfId="150" applyNumberFormat="1" applyFont="1" applyFill="1" applyBorder="1" applyAlignment="1">
      <alignment horizontal="center" vertical="center" wrapText="1"/>
    </xf>
    <xf numFmtId="0" fontId="23" fillId="0" borderId="0" xfId="152" applyFont="1" applyFill="1">
      <alignment vertical="center"/>
    </xf>
    <xf numFmtId="187" fontId="23" fillId="0" borderId="5" xfId="150" applyNumberFormat="1" applyFont="1" applyFill="1" applyBorder="1" applyAlignment="1" applyProtection="1">
      <alignment horizontal="right" vertical="center" wrapText="1"/>
    </xf>
    <xf numFmtId="4" fontId="23" fillId="0" borderId="5" xfId="150" applyNumberFormat="1" applyFont="1" applyFill="1" applyBorder="1" applyAlignment="1" applyProtection="1">
      <alignment horizontal="right" vertical="center" wrapText="1"/>
    </xf>
    <xf numFmtId="0" fontId="23" fillId="0" borderId="2" xfId="21" applyNumberFormat="1" applyFont="1" applyFill="1" applyBorder="1" applyAlignment="1" applyProtection="1">
      <alignment horizontal="center" vertical="center"/>
    </xf>
    <xf numFmtId="0" fontId="23" fillId="0" borderId="3" xfId="21" applyNumberFormat="1" applyFont="1" applyFill="1" applyBorder="1" applyAlignment="1" applyProtection="1">
      <alignment horizontal="center" vertical="center"/>
    </xf>
    <xf numFmtId="0" fontId="23" fillId="0" borderId="4" xfId="21" applyNumberFormat="1" applyFont="1" applyFill="1" applyBorder="1" applyAlignment="1" applyProtection="1">
      <alignment horizontal="center" vertical="center"/>
    </xf>
    <xf numFmtId="0" fontId="23" fillId="0" borderId="13" xfId="21" applyNumberFormat="1" applyFont="1" applyFill="1" applyBorder="1" applyAlignment="1" applyProtection="1">
      <alignment horizontal="center" vertical="center"/>
    </xf>
    <xf numFmtId="0" fontId="23" fillId="0" borderId="5" xfId="21" applyNumberFormat="1" applyFont="1" applyFill="1" applyBorder="1" applyAlignment="1" applyProtection="1">
      <alignment horizontal="center" vertical="center" wrapText="1"/>
    </xf>
    <xf numFmtId="0" fontId="23" fillId="0" borderId="5" xfId="21" applyNumberFormat="1" applyFont="1" applyFill="1" applyBorder="1" applyAlignment="1" applyProtection="1">
      <alignment horizontal="center" vertical="center"/>
    </xf>
    <xf numFmtId="185" fontId="23" fillId="0" borderId="5" xfId="21" applyNumberFormat="1" applyFont="1" applyFill="1" applyBorder="1" applyAlignment="1" applyProtection="1">
      <alignment horizontal="center" vertical="center"/>
    </xf>
    <xf numFmtId="178" fontId="23" fillId="0" borderId="5" xfId="21" applyNumberFormat="1" applyFont="1" applyFill="1" applyBorder="1" applyAlignment="1" applyProtection="1">
      <alignment horizontal="center" vertical="center"/>
    </xf>
    <xf numFmtId="0" fontId="23" fillId="0" borderId="14" xfId="21" applyNumberFormat="1" applyFont="1" applyFill="1" applyBorder="1" applyAlignment="1" applyProtection="1">
      <alignment horizontal="center" vertical="center"/>
    </xf>
    <xf numFmtId="0" fontId="23" fillId="0" borderId="5" xfId="21" applyFont="1" applyBorder="1" applyAlignment="1">
      <alignment horizontal="center" vertical="center"/>
    </xf>
    <xf numFmtId="0" fontId="23" fillId="0" borderId="15" xfId="21" applyNumberFormat="1" applyFont="1" applyFill="1" applyBorder="1" applyAlignment="1" applyProtection="1">
      <alignment horizontal="center" vertical="center"/>
    </xf>
    <xf numFmtId="0" fontId="23" fillId="0" borderId="5" xfId="149" applyFont="1" applyBorder="1" applyAlignment="1">
      <alignment horizontal="center" vertical="center"/>
    </xf>
    <xf numFmtId="49" fontId="23" fillId="0" borderId="5" xfId="149" applyNumberFormat="1" applyFont="1" applyFill="1" applyBorder="1" applyAlignment="1">
      <alignment horizontal="left" vertical="center"/>
    </xf>
    <xf numFmtId="49" fontId="23" fillId="0" borderId="5" xfId="21" applyNumberFormat="1" applyFont="1" applyFill="1" applyBorder="1" applyAlignment="1">
      <alignment horizontal="left" vertical="center"/>
    </xf>
    <xf numFmtId="49" fontId="23" fillId="0" borderId="5" xfId="21" applyNumberFormat="1" applyFont="1" applyFill="1" applyBorder="1" applyAlignment="1">
      <alignment horizontal="left" vertical="center" wrapText="1"/>
    </xf>
    <xf numFmtId="187" fontId="23" fillId="0" borderId="5" xfId="21" applyNumberFormat="1" applyFont="1" applyFill="1" applyBorder="1" applyAlignment="1">
      <alignment horizontal="right" vertical="center"/>
    </xf>
    <xf numFmtId="0" fontId="23" fillId="0" borderId="2" xfId="21" applyFont="1" applyBorder="1" applyAlignment="1">
      <alignment horizontal="center" vertical="center"/>
    </xf>
    <xf numFmtId="0" fontId="23" fillId="0" borderId="3" xfId="21" applyFont="1" applyBorder="1" applyAlignment="1">
      <alignment horizontal="center" vertical="center"/>
    </xf>
    <xf numFmtId="0" fontId="23" fillId="0" borderId="4" xfId="21" applyFont="1" applyBorder="1" applyAlignment="1">
      <alignment horizontal="center" vertical="center"/>
    </xf>
    <xf numFmtId="0" fontId="4" fillId="0" borderId="0" xfId="38" applyFont="1" applyAlignment="1"/>
    <xf numFmtId="0" fontId="4" fillId="0" borderId="0" xfId="38" applyFont="1" applyFill="1" applyAlignment="1"/>
    <xf numFmtId="0" fontId="4" fillId="0" borderId="0" xfId="38" applyAlignment="1"/>
    <xf numFmtId="0" fontId="31" fillId="0" borderId="0" xfId="38" applyNumberFormat="1" applyFont="1" applyFill="1" applyAlignment="1" applyProtection="1">
      <alignment horizontal="center" vertical="center"/>
    </xf>
    <xf numFmtId="0" fontId="4" fillId="0" borderId="1" xfId="38" applyFont="1" applyFill="1" applyBorder="1" applyAlignment="1">
      <alignment vertical="center"/>
    </xf>
    <xf numFmtId="0" fontId="4" fillId="0" borderId="0" xfId="38" applyFont="1" applyFill="1" applyAlignment="1">
      <alignment vertical="center"/>
    </xf>
    <xf numFmtId="0" fontId="4" fillId="0" borderId="5" xfId="38" applyFont="1" applyFill="1" applyBorder="1" applyAlignment="1">
      <alignment horizontal="center" vertical="center"/>
    </xf>
    <xf numFmtId="0" fontId="4" fillId="0" borderId="5" xfId="38" applyNumberFormat="1" applyFont="1" applyFill="1" applyBorder="1" applyAlignment="1" applyProtection="1">
      <alignment horizontal="center" vertical="center"/>
    </xf>
    <xf numFmtId="49" fontId="4" fillId="2" borderId="5" xfId="38" applyNumberFormat="1" applyFont="1" applyFill="1" applyBorder="1" applyAlignment="1">
      <alignment horizontal="center" vertical="center" wrapText="1"/>
    </xf>
    <xf numFmtId="49" fontId="4" fillId="2" borderId="2" xfId="38" applyNumberFormat="1" applyFont="1" applyFill="1" applyBorder="1" applyAlignment="1">
      <alignment horizontal="center" vertical="center" wrapText="1"/>
    </xf>
    <xf numFmtId="49" fontId="4" fillId="2" borderId="3" xfId="38" applyNumberFormat="1" applyFont="1" applyFill="1" applyBorder="1" applyAlignment="1">
      <alignment horizontal="center" vertical="center" wrapText="1"/>
    </xf>
    <xf numFmtId="49" fontId="4" fillId="2" borderId="13" xfId="38" applyNumberFormat="1" applyFont="1" applyFill="1" applyBorder="1" applyAlignment="1">
      <alignment horizontal="center" vertical="center" wrapText="1"/>
    </xf>
    <xf numFmtId="49" fontId="4" fillId="2" borderId="15" xfId="38" applyNumberFormat="1" applyFont="1" applyFill="1" applyBorder="1" applyAlignment="1">
      <alignment horizontal="center" vertical="center" wrapText="1"/>
    </xf>
    <xf numFmtId="0" fontId="4" fillId="0" borderId="13" xfId="38" applyFont="1" applyBorder="1" applyAlignment="1">
      <alignment horizontal="center" vertical="center"/>
    </xf>
    <xf numFmtId="0" fontId="4" fillId="0" borderId="13" xfId="38" applyFont="1" applyFill="1" applyBorder="1" applyAlignment="1">
      <alignment horizontal="center" vertical="center"/>
    </xf>
    <xf numFmtId="49" fontId="4" fillId="0" borderId="5" xfId="38" applyNumberFormat="1" applyFont="1" applyFill="1" applyBorder="1" applyAlignment="1" applyProtection="1">
      <alignment horizontal="left" vertical="center"/>
    </xf>
    <xf numFmtId="49" fontId="4" fillId="0" borderId="2" xfId="38" applyNumberFormat="1" applyFont="1" applyFill="1" applyBorder="1" applyAlignment="1" applyProtection="1">
      <alignment horizontal="left" vertical="center" wrapText="1"/>
    </xf>
    <xf numFmtId="187" fontId="4" fillId="0" borderId="2" xfId="38" applyNumberFormat="1" applyFont="1" applyFill="1" applyBorder="1" applyAlignment="1" applyProtection="1">
      <alignment horizontal="right" vertical="center" wrapText="1"/>
    </xf>
    <xf numFmtId="187" fontId="4" fillId="0" borderId="5" xfId="38" applyNumberFormat="1" applyFont="1" applyFill="1" applyBorder="1" applyAlignment="1" applyProtection="1">
      <alignment horizontal="right" vertical="center" wrapText="1"/>
    </xf>
    <xf numFmtId="49" fontId="4" fillId="2" borderId="4" xfId="38" applyNumberFormat="1" applyFont="1" applyFill="1" applyBorder="1" applyAlignment="1">
      <alignment horizontal="center" vertical="center" wrapText="1"/>
    </xf>
    <xf numFmtId="0" fontId="4" fillId="0" borderId="0" xfId="38" applyFont="1" applyFill="1" applyAlignment="1">
      <alignment horizontal="right" vertical="center"/>
    </xf>
    <xf numFmtId="0" fontId="4" fillId="0" borderId="0" xfId="57" applyFill="1" applyAlignment="1"/>
    <xf numFmtId="0" fontId="4" fillId="0" borderId="0" xfId="57" applyAlignment="1"/>
    <xf numFmtId="0" fontId="26" fillId="0" borderId="0" xfId="57" applyFont="1" applyAlignment="1">
      <alignment horizontal="center" vertical="center"/>
    </xf>
    <xf numFmtId="49" fontId="23" fillId="0" borderId="1" xfId="57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6" xfId="137" applyFont="1" applyBorder="1" applyAlignment="1">
      <alignment horizontal="center" vertical="center"/>
    </xf>
    <xf numFmtId="0" fontId="0" fillId="0" borderId="16" xfId="137" applyBorder="1" applyAlignment="1">
      <alignment horizontal="center" vertical="center"/>
    </xf>
    <xf numFmtId="0" fontId="0" fillId="0" borderId="17" xfId="137" applyFont="1" applyBorder="1" applyAlignment="1">
      <alignment horizontal="center" vertical="center"/>
    </xf>
    <xf numFmtId="0" fontId="24" fillId="0" borderId="18" xfId="57" applyFont="1" applyFill="1" applyBorder="1" applyAlignment="1">
      <alignment horizontal="center" vertical="center"/>
    </xf>
    <xf numFmtId="0" fontId="24" fillId="0" borderId="2" xfId="57" applyFont="1" applyFill="1" applyBorder="1" applyAlignment="1">
      <alignment horizontal="center" vertical="center"/>
    </xf>
    <xf numFmtId="0" fontId="24" fillId="0" borderId="4" xfId="57" applyFont="1" applyFill="1" applyBorder="1" applyAlignment="1">
      <alignment horizontal="center" vertical="center"/>
    </xf>
    <xf numFmtId="0" fontId="24" fillId="0" borderId="5" xfId="57" applyFont="1" applyBorder="1" applyAlignment="1">
      <alignment horizontal="center" vertical="center"/>
    </xf>
    <xf numFmtId="0" fontId="24" fillId="0" borderId="4" xfId="57" applyFont="1" applyBorder="1" applyAlignment="1">
      <alignment horizontal="center" vertical="center"/>
    </xf>
    <xf numFmtId="0" fontId="24" fillId="0" borderId="19" xfId="57" applyFont="1" applyFill="1" applyBorder="1" applyAlignment="1">
      <alignment horizontal="center" vertical="center"/>
    </xf>
    <xf numFmtId="0" fontId="24" fillId="0" borderId="13" xfId="57" applyFont="1" applyFill="1" applyBorder="1" applyAlignment="1">
      <alignment horizontal="center" vertical="center" wrapText="1"/>
    </xf>
    <xf numFmtId="0" fontId="24" fillId="0" borderId="2" xfId="57" applyFont="1" applyBorder="1" applyAlignment="1">
      <alignment horizontal="center" vertical="center"/>
    </xf>
    <xf numFmtId="0" fontId="24" fillId="0" borderId="20" xfId="57" applyFont="1" applyFill="1" applyBorder="1" applyAlignment="1">
      <alignment horizontal="center" vertical="center"/>
    </xf>
    <xf numFmtId="0" fontId="24" fillId="0" borderId="15" xfId="57" applyFont="1" applyFill="1" applyBorder="1" applyAlignment="1">
      <alignment horizontal="center" vertical="center" wrapText="1"/>
    </xf>
    <xf numFmtId="0" fontId="24" fillId="0" borderId="12" xfId="57" applyFont="1" applyBorder="1" applyAlignment="1">
      <alignment horizontal="center" vertical="center"/>
    </xf>
    <xf numFmtId="186" fontId="4" fillId="0" borderId="2" xfId="57" applyNumberFormat="1" applyFont="1" applyFill="1" applyBorder="1" applyAlignment="1">
      <alignment horizontal="left" vertical="center"/>
    </xf>
    <xf numFmtId="187" fontId="4" fillId="0" borderId="13" xfId="57" applyNumberFormat="1" applyFont="1" applyFill="1" applyBorder="1" applyAlignment="1" applyProtection="1">
      <alignment horizontal="right" vertical="center" wrapText="1"/>
    </xf>
    <xf numFmtId="186" fontId="4" fillId="0" borderId="3" xfId="57" applyNumberFormat="1" applyFont="1" applyFill="1" applyBorder="1" applyAlignment="1">
      <alignment horizontal="left" vertical="center"/>
    </xf>
    <xf numFmtId="179" fontId="4" fillId="0" borderId="13" xfId="57" applyNumberFormat="1" applyFont="1" applyFill="1" applyBorder="1" applyAlignment="1" applyProtection="1">
      <alignment horizontal="right" vertical="center" wrapText="1"/>
    </xf>
    <xf numFmtId="187" fontId="4" fillId="0" borderId="5" xfId="57" applyNumberFormat="1" applyFill="1" applyBorder="1" applyAlignment="1">
      <alignment horizontal="right" vertical="center" wrapText="1"/>
    </xf>
    <xf numFmtId="187" fontId="4" fillId="0" borderId="5" xfId="57" applyNumberFormat="1" applyFont="1" applyFill="1" applyBorder="1" applyAlignment="1" applyProtection="1">
      <alignment horizontal="right" vertical="center" wrapText="1"/>
    </xf>
    <xf numFmtId="187" fontId="4" fillId="0" borderId="14" xfId="57" applyNumberFormat="1" applyFont="1" applyFill="1" applyBorder="1" applyAlignment="1" applyProtection="1">
      <alignment horizontal="right" vertical="center" wrapText="1"/>
    </xf>
    <xf numFmtId="186" fontId="4" fillId="0" borderId="3" xfId="57" applyNumberFormat="1" applyFont="1" applyFill="1" applyBorder="1" applyAlignment="1" applyProtection="1">
      <alignment horizontal="left" vertical="center"/>
    </xf>
    <xf numFmtId="187" fontId="27" fillId="0" borderId="0" xfId="136" applyNumberFormat="1" applyFont="1" applyFill="1" applyAlignment="1">
      <alignment horizontal="right" vertical="center" wrapText="1"/>
    </xf>
    <xf numFmtId="186" fontId="4" fillId="0" borderId="2" xfId="57" applyNumberFormat="1" applyFont="1" applyFill="1" applyBorder="1" applyAlignment="1">
      <alignment horizontal="left" vertical="center" wrapText="1"/>
    </xf>
    <xf numFmtId="187" fontId="4" fillId="0" borderId="15" xfId="57" applyNumberFormat="1" applyFont="1" applyFill="1" applyBorder="1" applyAlignment="1" applyProtection="1">
      <alignment horizontal="right" vertical="center" wrapText="1"/>
    </xf>
    <xf numFmtId="186" fontId="4" fillId="0" borderId="9" xfId="57" applyNumberFormat="1" applyFont="1" applyFill="1" applyBorder="1" applyAlignment="1">
      <alignment horizontal="left" vertical="center"/>
    </xf>
    <xf numFmtId="186" fontId="4" fillId="0" borderId="2" xfId="57" applyNumberFormat="1" applyFont="1" applyFill="1" applyBorder="1" applyAlignment="1" applyProtection="1">
      <alignment horizontal="left" vertical="center"/>
    </xf>
    <xf numFmtId="179" fontId="4" fillId="0" borderId="5" xfId="57" applyNumberFormat="1" applyFont="1" applyFill="1" applyBorder="1" applyAlignment="1"/>
    <xf numFmtId="187" fontId="4" fillId="0" borderId="5" xfId="57" applyNumberFormat="1" applyFill="1" applyBorder="1" applyAlignment="1">
      <alignment vertical="center"/>
    </xf>
    <xf numFmtId="0" fontId="4" fillId="0" borderId="2" xfId="57" applyFont="1" applyFill="1" applyBorder="1" applyAlignment="1">
      <alignment vertical="center" wrapText="1"/>
    </xf>
    <xf numFmtId="179" fontId="4" fillId="0" borderId="5" xfId="57" applyNumberFormat="1" applyFont="1" applyBorder="1" applyAlignment="1"/>
    <xf numFmtId="187" fontId="4" fillId="0" borderId="5" xfId="57" applyNumberFormat="1" applyBorder="1" applyAlignment="1">
      <alignment horizontal="right" vertical="center" wrapText="1"/>
    </xf>
    <xf numFmtId="0" fontId="4" fillId="0" borderId="2" xfId="57" applyFont="1" applyBorder="1" applyAlignment="1">
      <alignment vertical="center" wrapText="1"/>
    </xf>
    <xf numFmtId="0" fontId="4" fillId="0" borderId="5" xfId="57" applyFont="1" applyFill="1" applyBorder="1" applyAlignment="1"/>
    <xf numFmtId="179" fontId="4" fillId="0" borderId="5" xfId="57" applyNumberFormat="1" applyFont="1" applyFill="1" applyBorder="1" applyAlignment="1" applyProtection="1">
      <alignment horizontal="right" vertical="center"/>
    </xf>
    <xf numFmtId="0" fontId="4" fillId="0" borderId="2" xfId="57" applyFont="1" applyBorder="1" applyAlignment="1">
      <alignment vertical="center"/>
    </xf>
    <xf numFmtId="0" fontId="4" fillId="0" borderId="4" xfId="57" applyFont="1" applyFill="1" applyBorder="1" applyAlignment="1">
      <alignment horizontal="left" vertical="center"/>
    </xf>
    <xf numFmtId="187" fontId="4" fillId="0" borderId="5" xfId="57" applyNumberFormat="1" applyBorder="1" applyAlignment="1">
      <alignment vertical="center"/>
    </xf>
    <xf numFmtId="0" fontId="4" fillId="0" borderId="5" xfId="57" applyFont="1" applyFill="1" applyBorder="1" applyAlignment="1">
      <alignment horizontal="center" vertical="center"/>
    </xf>
    <xf numFmtId="0" fontId="2" fillId="0" borderId="5" xfId="136" applyFill="1" applyBorder="1">
      <alignment vertical="center"/>
    </xf>
    <xf numFmtId="0" fontId="4" fillId="0" borderId="2" xfId="57" applyFont="1" applyFill="1" applyBorder="1" applyAlignment="1">
      <alignment vertical="center"/>
    </xf>
    <xf numFmtId="0" fontId="4" fillId="0" borderId="2" xfId="57" applyFont="1" applyFill="1" applyBorder="1" applyAlignment="1">
      <alignment horizontal="center" vertical="center"/>
    </xf>
    <xf numFmtId="0" fontId="4" fillId="0" borderId="3" xfId="57" applyFont="1" applyFill="1" applyBorder="1" applyAlignment="1">
      <alignment horizontal="center" vertical="center"/>
    </xf>
    <xf numFmtId="0" fontId="23" fillId="0" borderId="0" xfId="57" applyFont="1" applyFill="1" applyAlignment="1">
      <alignment horizontal="right" vertical="center"/>
    </xf>
    <xf numFmtId="0" fontId="24" fillId="0" borderId="13" xfId="57" applyFont="1" applyBorder="1" applyAlignment="1">
      <alignment horizontal="center" vertical="center"/>
    </xf>
    <xf numFmtId="0" fontId="24" fillId="0" borderId="13" xfId="57" applyFont="1" applyBorder="1" applyAlignment="1">
      <alignment horizontal="center" vertical="center" wrapText="1"/>
    </xf>
    <xf numFmtId="0" fontId="24" fillId="0" borderId="15" xfId="57" applyFont="1" applyBorder="1" applyAlignment="1">
      <alignment horizontal="center" vertical="center"/>
    </xf>
    <xf numFmtId="0" fontId="24" fillId="0" borderId="15" xfId="57" applyFont="1" applyBorder="1" applyAlignment="1">
      <alignment horizontal="center" vertical="center" wrapText="1"/>
    </xf>
    <xf numFmtId="4" fontId="4" fillId="0" borderId="0" xfId="57" applyNumberFormat="1" applyFill="1" applyAlignment="1"/>
  </cellXfs>
  <cellStyles count="185">
    <cellStyle name="常规" xfId="0" builtinId="0"/>
    <cellStyle name="千位分隔" xfId="1" builtinId="3"/>
    <cellStyle name="40% - 着色 2_11国有资本经营预算收支表" xfId="2"/>
    <cellStyle name="20% - 着色 5 2" xfId="3"/>
    <cellStyle name="着色 1 2" xfId="4"/>
    <cellStyle name="货币" xfId="5" builtinId="4"/>
    <cellStyle name="20% - 着色 6 3" xfId="6"/>
    <cellStyle name="千位分隔[0]" xfId="7" builtinId="6"/>
    <cellStyle name="百分比" xfId="8" builtinId="5"/>
    <cellStyle name="常规_2012年国有资本经营预算收支总表" xfId="9"/>
    <cellStyle name="60% - 着色 4_11国有资本经营预算收支表" xfId="10"/>
    <cellStyle name="40% - 着色 1" xfId="11"/>
    <cellStyle name="40% - 着色 3" xfId="12"/>
    <cellStyle name="货币[0]" xfId="13" builtinId="7"/>
    <cellStyle name="20% - 强调文字颜色 2" xfId="14"/>
    <cellStyle name="20% - 着色 2 3" xfId="15"/>
    <cellStyle name="20% - 强调文字颜色 1" xfId="16"/>
    <cellStyle name="差_64242C78E6FB009AE0530A08AF09009A" xfId="17"/>
    <cellStyle name="20% - 着色 2 2" xfId="18"/>
    <cellStyle name="20% - 强调文字颜色 3" xfId="19"/>
    <cellStyle name="20% - 着色 2 2 2" xfId="20"/>
    <cellStyle name="常规_新报表页" xfId="21"/>
    <cellStyle name="20% - 强调文字颜色 4" xfId="22"/>
    <cellStyle name="20% - 着色 4_11国有资本经营预算收支表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20% - 着色 1 2 2" xfId="30"/>
    <cellStyle name="40% - 着色 1_615D2EB13C93010EE0530A0804CC5EB5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20% - 着色 2_11国有资本经营预算收支表" xfId="36"/>
    <cellStyle name="着色 1" xfId="37"/>
    <cellStyle name="常规_417C619A877700A6E0530A08AF0800A6" xfId="38"/>
    <cellStyle name="20% - 着色 5" xfId="39"/>
    <cellStyle name="着色 5 2" xfId="40"/>
    <cellStyle name="20% - 着色 3" xfId="41"/>
    <cellStyle name="40% - 强调文字颜色 6" xfId="42"/>
    <cellStyle name="20% - 着色 3 2" xfId="43"/>
    <cellStyle name="20% - 着色 3 2 2" xfId="44"/>
    <cellStyle name="20% - 着色 4 3" xfId="45"/>
    <cellStyle name="20% - 着色 3 3" xfId="46"/>
    <cellStyle name="20% - 着色 3_11国有资本经营预算收支表" xfId="47"/>
    <cellStyle name="20% - 着色 4" xfId="48"/>
    <cellStyle name="20% - 着色 4 2" xfId="49"/>
    <cellStyle name="着色 2" xfId="50"/>
    <cellStyle name="20% - 着色 6" xfId="51"/>
    <cellStyle name="20% - 着色 4 2 2" xfId="52"/>
    <cellStyle name="着色 2 2" xfId="53"/>
    <cellStyle name="20% - 着色 6 2" xfId="54"/>
    <cellStyle name="20% - 着色 5 2 2" xfId="55"/>
    <cellStyle name="着色 2_11国有资本经营预算收支表" xfId="56"/>
    <cellStyle name="常规_405C3AAC5CC200BEE0530A08AF0800BE" xfId="57"/>
    <cellStyle name="20% - 着色 6_11国有资本经营预算收支表" xfId="58"/>
    <cellStyle name="20% - 着色 5 3" xfId="59"/>
    <cellStyle name="着色 1_11国有资本经营预算收支表" xfId="60"/>
    <cellStyle name="20% - 着色 5_11国有资本经营预算收支表" xfId="61"/>
    <cellStyle name="40% - 强调文字颜色 3" xfId="62"/>
    <cellStyle name="40% - 着色 2 2 2" xfId="63"/>
    <cellStyle name="40% - 着色 4 2" xfId="64"/>
    <cellStyle name="20% - 着色 6 2 2" xfId="65"/>
    <cellStyle name="40% - 强调文字颜色 1" xfId="66"/>
    <cellStyle name="40% - 强调文字颜色 2" xfId="67"/>
    <cellStyle name="40% - 着色 1 2" xfId="68"/>
    <cellStyle name="40% - 着色 2 3" xfId="69"/>
    <cellStyle name="40% - 着色 1 2 2" xfId="70"/>
    <cellStyle name="40% - 着色 1 3" xfId="71"/>
    <cellStyle name="40% - 着色 2" xfId="72"/>
    <cellStyle name="40% - 着色 4" xfId="73"/>
    <cellStyle name="差_739A1D085E6BA23CE0500A0A064B1AD1" xfId="74"/>
    <cellStyle name="40% - 着色 2 2" xfId="75"/>
    <cellStyle name="40% - 着色 3 2" xfId="76"/>
    <cellStyle name="40% - 着色 3 2 2" xfId="77"/>
    <cellStyle name="40% - 着色 4_11国有资本经营预算收支表" xfId="78"/>
    <cellStyle name="40% - 着色 3 3" xfId="79"/>
    <cellStyle name="60% - 强调文字颜色 1" xfId="80"/>
    <cellStyle name="40% - 着色 3_11国有资本经营预算收支表" xfId="81"/>
    <cellStyle name="着色 4" xfId="82"/>
    <cellStyle name="40% - 着色 4 2 2" xfId="83"/>
    <cellStyle name="40% - 着色 4 3" xfId="84"/>
    <cellStyle name="40% - 着色 5" xfId="85"/>
    <cellStyle name="40% - 着色 5 2" xfId="86"/>
    <cellStyle name="差_67D34CE2EC6AAB52E050080A1CAF164B" xfId="87"/>
    <cellStyle name="链接单元格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强调文字颜色 5" xfId="100"/>
    <cellStyle name="60% - 着色 6 2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60% - 着色 2_11国有资本经营预算收支表" xfId="108"/>
    <cellStyle name="好_615D2EB13C93010EE0530A0804CC5EB5" xfId="109"/>
    <cellStyle name="60% - 着色 3" xfId="110"/>
    <cellStyle name="60% - 着色 3 2" xfId="111"/>
    <cellStyle name="60% - 着色 3_11国有资本经营预算收支表" xfId="112"/>
    <cellStyle name="60% - 着色 4" xfId="113"/>
    <cellStyle name="60% - 着色 4 2" xfId="114"/>
    <cellStyle name="常规_64242C78E6FB009AE0530A08AF09009A" xfId="115"/>
    <cellStyle name="60% - 着色 5" xfId="116"/>
    <cellStyle name="常规_12-29日省政府常务会议材料附件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标题 3" xfId="126"/>
    <cellStyle name="差_64242C78E6F6009AE0530A08AF09009A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好_67D34CE2EC6AAB52E050080A1CAF164B" xfId="159"/>
    <cellStyle name="着色 5_11国有资本经营预算收支表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适中" xfId="172"/>
    <cellStyle name="着色 5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G25" sqref="G25"/>
    </sheetView>
  </sheetViews>
  <sheetFormatPr defaultColWidth="9" defaultRowHeight="11.25"/>
  <cols>
    <col min="1" max="1" width="28.25" style="252" customWidth="1"/>
    <col min="2" max="2" width="15.625" style="252" customWidth="1"/>
    <col min="3" max="3" width="14.625" style="252" customWidth="1"/>
    <col min="4" max="5" width="12.75" style="252" customWidth="1"/>
    <col min="6" max="6" width="11.875" style="252" customWidth="1"/>
    <col min="7" max="7" width="11.125" style="252" customWidth="1"/>
    <col min="8" max="8" width="13.5" style="252" customWidth="1"/>
    <col min="9" max="9" width="14.25" style="252" customWidth="1"/>
    <col min="10" max="10" width="14.375" style="252" customWidth="1"/>
    <col min="11" max="11" width="13.375" style="252" customWidth="1"/>
    <col min="12" max="12" width="9.75" style="252" customWidth="1"/>
    <col min="13" max="16384" width="9" style="252"/>
  </cols>
  <sheetData>
    <row r="1" ht="42" customHeight="1" spans="1:18">
      <c r="A1" s="253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/>
      <c r="N1"/>
      <c r="O1"/>
      <c r="P1"/>
      <c r="Q1"/>
      <c r="R1"/>
    </row>
    <row r="2" ht="15" customHeight="1" spans="1:18">
      <c r="A2" s="254" t="s">
        <v>1</v>
      </c>
      <c r="B2" s="255"/>
      <c r="C2" s="255"/>
      <c r="D2"/>
      <c r="E2"/>
      <c r="F2"/>
      <c r="G2"/>
      <c r="H2"/>
      <c r="I2"/>
      <c r="J2"/>
      <c r="K2"/>
      <c r="L2" s="299" t="s">
        <v>2</v>
      </c>
      <c r="M2"/>
      <c r="N2"/>
      <c r="O2"/>
      <c r="P2"/>
      <c r="Q2"/>
      <c r="R2"/>
    </row>
    <row r="3" ht="21.75" customHeight="1" spans="1:18">
      <c r="A3" s="256" t="s">
        <v>3</v>
      </c>
      <c r="B3" s="257"/>
      <c r="C3" s="258" t="s">
        <v>4</v>
      </c>
      <c r="D3" s="258"/>
      <c r="E3" s="258"/>
      <c r="F3" s="258"/>
      <c r="G3" s="258"/>
      <c r="H3" s="258"/>
      <c r="I3" s="258"/>
      <c r="J3" s="258"/>
      <c r="K3" s="258"/>
      <c r="L3" s="258"/>
      <c r="M3"/>
      <c r="N3"/>
      <c r="O3"/>
      <c r="P3"/>
      <c r="Q3"/>
      <c r="R3"/>
    </row>
    <row r="4" ht="18" customHeight="1" spans="1:18">
      <c r="A4" s="259" t="s">
        <v>5</v>
      </c>
      <c r="B4" s="259" t="s">
        <v>6</v>
      </c>
      <c r="C4" s="259" t="s">
        <v>5</v>
      </c>
      <c r="D4" s="259" t="s">
        <v>7</v>
      </c>
      <c r="E4" s="260" t="s">
        <v>8</v>
      </c>
      <c r="F4" s="261"/>
      <c r="G4" s="262" t="s">
        <v>9</v>
      </c>
      <c r="H4" s="263"/>
      <c r="I4" s="263"/>
      <c r="J4" s="263"/>
      <c r="K4" s="263"/>
      <c r="L4" s="263"/>
      <c r="M4"/>
      <c r="N4"/>
      <c r="O4"/>
      <c r="P4"/>
      <c r="Q4"/>
      <c r="R4"/>
    </row>
    <row r="5" ht="18.75" customHeight="1" spans="1:18">
      <c r="A5" s="264"/>
      <c r="B5" s="264"/>
      <c r="C5" s="264"/>
      <c r="D5" s="264"/>
      <c r="E5" s="265" t="s">
        <v>10</v>
      </c>
      <c r="F5" s="265" t="s">
        <v>11</v>
      </c>
      <c r="G5" s="266" t="s">
        <v>12</v>
      </c>
      <c r="H5" s="263"/>
      <c r="I5" s="300" t="s">
        <v>13</v>
      </c>
      <c r="J5" s="301" t="s">
        <v>14</v>
      </c>
      <c r="K5" s="301" t="s">
        <v>15</v>
      </c>
      <c r="L5" s="300" t="s">
        <v>16</v>
      </c>
      <c r="M5"/>
      <c r="N5"/>
      <c r="O5"/>
      <c r="P5"/>
      <c r="Q5"/>
      <c r="R5"/>
    </row>
    <row r="6" ht="30" customHeight="1" spans="1:18">
      <c r="A6" s="267"/>
      <c r="B6" s="267"/>
      <c r="C6" s="267"/>
      <c r="D6" s="267"/>
      <c r="E6" s="268"/>
      <c r="F6" s="268"/>
      <c r="G6" s="269" t="s">
        <v>17</v>
      </c>
      <c r="H6" s="269" t="s">
        <v>18</v>
      </c>
      <c r="I6" s="302"/>
      <c r="J6" s="303"/>
      <c r="K6" s="303"/>
      <c r="L6" s="302"/>
      <c r="M6"/>
      <c r="N6"/>
      <c r="O6"/>
      <c r="P6"/>
      <c r="Q6"/>
      <c r="R6"/>
    </row>
    <row r="7" s="251" customFormat="1" ht="20.1" customHeight="1" spans="1:18">
      <c r="A7" s="270" t="s">
        <v>19</v>
      </c>
      <c r="B7" s="271">
        <v>1066.98</v>
      </c>
      <c r="C7" s="272" t="s">
        <v>20</v>
      </c>
      <c r="D7" s="273">
        <v>107.97</v>
      </c>
      <c r="E7" s="274">
        <v>0</v>
      </c>
      <c r="F7" s="274">
        <v>0</v>
      </c>
      <c r="G7" s="274">
        <v>107.97</v>
      </c>
      <c r="H7" s="274">
        <v>103.55</v>
      </c>
      <c r="I7" s="274">
        <v>0</v>
      </c>
      <c r="J7" s="274">
        <v>0</v>
      </c>
      <c r="K7" s="274">
        <v>0</v>
      </c>
      <c r="L7" s="274">
        <v>0</v>
      </c>
      <c r="M7" s="43"/>
      <c r="N7" s="43"/>
      <c r="O7" s="43"/>
      <c r="P7" s="43"/>
      <c r="Q7" s="43"/>
      <c r="R7" s="43"/>
    </row>
    <row r="8" s="251" customFormat="1" ht="20.1" customHeight="1" spans="1:18">
      <c r="A8" s="270" t="s">
        <v>21</v>
      </c>
      <c r="B8" s="275">
        <v>1062.56</v>
      </c>
      <c r="C8" s="272" t="s">
        <v>22</v>
      </c>
      <c r="D8" s="273">
        <v>106.29</v>
      </c>
      <c r="E8" s="274">
        <v>0</v>
      </c>
      <c r="F8" s="274">
        <v>0</v>
      </c>
      <c r="G8" s="274">
        <v>106.29</v>
      </c>
      <c r="H8" s="274">
        <v>101.87</v>
      </c>
      <c r="I8" s="274">
        <v>0</v>
      </c>
      <c r="J8" s="274">
        <v>0</v>
      </c>
      <c r="K8" s="274">
        <v>0</v>
      </c>
      <c r="L8" s="274">
        <v>0</v>
      </c>
      <c r="M8" s="43"/>
      <c r="N8" s="43"/>
      <c r="O8" s="43"/>
      <c r="P8" s="43"/>
      <c r="Q8" s="43"/>
      <c r="R8" s="43"/>
    </row>
    <row r="9" s="251" customFormat="1" ht="20.1" customHeight="1" spans="1:18">
      <c r="A9" s="270" t="s">
        <v>23</v>
      </c>
      <c r="B9" s="276">
        <v>4.42</v>
      </c>
      <c r="C9" s="277" t="s">
        <v>24</v>
      </c>
      <c r="D9" s="273">
        <v>1.68</v>
      </c>
      <c r="E9" s="274">
        <v>0</v>
      </c>
      <c r="F9" s="274">
        <v>0</v>
      </c>
      <c r="G9" s="274">
        <v>1.68</v>
      </c>
      <c r="H9" s="274">
        <v>1.68</v>
      </c>
      <c r="I9" s="274">
        <v>0</v>
      </c>
      <c r="J9" s="274">
        <v>0</v>
      </c>
      <c r="K9" s="274">
        <v>0</v>
      </c>
      <c r="L9" s="274">
        <v>0</v>
      </c>
      <c r="M9" s="43"/>
      <c r="N9" s="43"/>
      <c r="O9" s="43"/>
      <c r="P9" s="43"/>
      <c r="Q9" s="43"/>
      <c r="R9" s="43"/>
    </row>
    <row r="10" s="251" customFormat="1" ht="20.1" customHeight="1" spans="1:18">
      <c r="A10" s="270" t="s">
        <v>25</v>
      </c>
      <c r="B10" s="271">
        <v>0</v>
      </c>
      <c r="C10" s="277" t="s">
        <v>26</v>
      </c>
      <c r="D10" s="273">
        <v>959.01</v>
      </c>
      <c r="E10" s="274">
        <v>0</v>
      </c>
      <c r="F10" s="274">
        <v>0</v>
      </c>
      <c r="G10" s="274">
        <v>959.01</v>
      </c>
      <c r="H10" s="274">
        <v>959.01</v>
      </c>
      <c r="I10" s="274">
        <v>0</v>
      </c>
      <c r="J10" s="274">
        <v>0</v>
      </c>
      <c r="K10" s="274">
        <v>0</v>
      </c>
      <c r="L10" s="274">
        <v>0</v>
      </c>
      <c r="M10" s="43"/>
      <c r="N10" s="43"/>
      <c r="O10" s="43"/>
      <c r="P10" s="43"/>
      <c r="Q10" s="43"/>
      <c r="R10" s="43"/>
    </row>
    <row r="11" s="251" customFormat="1" ht="20.1" customHeight="1" spans="1:18">
      <c r="A11" s="270" t="s">
        <v>27</v>
      </c>
      <c r="B11" s="275">
        <v>0</v>
      </c>
      <c r="C11" s="272" t="s">
        <v>28</v>
      </c>
      <c r="D11" s="273">
        <v>708.81</v>
      </c>
      <c r="E11" s="274">
        <v>0</v>
      </c>
      <c r="F11" s="274">
        <v>0</v>
      </c>
      <c r="G11" s="278">
        <v>708.81</v>
      </c>
      <c r="H11" s="274">
        <v>708.81</v>
      </c>
      <c r="I11" s="274">
        <v>0</v>
      </c>
      <c r="J11" s="274">
        <v>0</v>
      </c>
      <c r="K11" s="274">
        <v>0</v>
      </c>
      <c r="L11" s="274">
        <v>0</v>
      </c>
      <c r="M11" s="304"/>
      <c r="N11" s="304"/>
      <c r="O11" s="304"/>
      <c r="P11" s="304"/>
      <c r="Q11" s="304"/>
      <c r="R11" s="304"/>
    </row>
    <row r="12" s="251" customFormat="1" ht="20.1" customHeight="1" spans="1:18">
      <c r="A12" s="279" t="s">
        <v>29</v>
      </c>
      <c r="B12" s="280">
        <v>0</v>
      </c>
      <c r="C12" s="277" t="s">
        <v>30</v>
      </c>
      <c r="D12" s="273">
        <v>250.2</v>
      </c>
      <c r="E12" s="274">
        <v>0</v>
      </c>
      <c r="F12" s="274">
        <v>0</v>
      </c>
      <c r="G12" s="274">
        <v>250.2</v>
      </c>
      <c r="H12" s="274">
        <v>250.2</v>
      </c>
      <c r="I12" s="274">
        <v>0</v>
      </c>
      <c r="J12" s="274">
        <v>0</v>
      </c>
      <c r="K12" s="274">
        <v>0</v>
      </c>
      <c r="L12" s="274">
        <v>0</v>
      </c>
      <c r="M12" s="43"/>
      <c r="N12" s="43"/>
      <c r="O12" s="43"/>
      <c r="P12" s="43"/>
      <c r="Q12" s="43"/>
      <c r="R12" s="43"/>
    </row>
    <row r="13" s="251" customFormat="1" ht="20.1" customHeight="1" spans="1:18">
      <c r="A13" s="281" t="s">
        <v>31</v>
      </c>
      <c r="B13" s="276">
        <v>0</v>
      </c>
      <c r="C13" s="282"/>
      <c r="D13" s="283"/>
      <c r="E13" s="284"/>
      <c r="F13" s="284"/>
      <c r="G13" s="284"/>
      <c r="H13" s="274"/>
      <c r="I13" s="284"/>
      <c r="J13" s="284"/>
      <c r="K13" s="284"/>
      <c r="L13" s="284"/>
      <c r="M13" s="43"/>
      <c r="N13" s="43"/>
      <c r="O13" s="43"/>
      <c r="P13" s="43"/>
      <c r="Q13" s="43"/>
      <c r="R13" s="43"/>
    </row>
    <row r="14" s="251" customFormat="1" ht="20.1" customHeight="1" spans="1:18">
      <c r="A14" s="285" t="s">
        <v>32</v>
      </c>
      <c r="B14" s="271">
        <v>0</v>
      </c>
      <c r="C14" s="282"/>
      <c r="D14" s="283"/>
      <c r="E14" s="284"/>
      <c r="F14" s="284"/>
      <c r="G14" s="284"/>
      <c r="H14" s="274"/>
      <c r="I14" s="284"/>
      <c r="J14" s="284"/>
      <c r="K14" s="284"/>
      <c r="L14" s="284"/>
      <c r="M14" s="43"/>
      <c r="N14" s="43"/>
      <c r="O14" s="43"/>
      <c r="P14" s="43"/>
      <c r="Q14" s="43"/>
      <c r="R14" s="43"/>
    </row>
    <row r="15" ht="20.1" customHeight="1" spans="1:18">
      <c r="A15" s="285"/>
      <c r="B15" s="271"/>
      <c r="C15" s="282"/>
      <c r="D15" s="286"/>
      <c r="E15" s="284"/>
      <c r="F15" s="284"/>
      <c r="G15" s="284"/>
      <c r="H15" s="287"/>
      <c r="I15" s="284"/>
      <c r="J15" s="293"/>
      <c r="K15" s="293"/>
      <c r="L15" s="293"/>
      <c r="M15"/>
      <c r="N15"/>
      <c r="O15"/>
      <c r="P15"/>
      <c r="Q15"/>
      <c r="R15"/>
    </row>
    <row r="16" ht="20.1" customHeight="1" spans="1:18">
      <c r="A16" s="288"/>
      <c r="B16" s="275"/>
      <c r="C16" s="289"/>
      <c r="D16" s="290"/>
      <c r="E16" s="284"/>
      <c r="F16" s="284"/>
      <c r="G16" s="284"/>
      <c r="H16" s="287"/>
      <c r="I16" s="293"/>
      <c r="J16" s="293"/>
      <c r="K16" s="293"/>
      <c r="L16" s="293"/>
      <c r="M16"/>
      <c r="N16"/>
      <c r="O16"/>
      <c r="P16"/>
      <c r="Q16"/>
      <c r="R16"/>
    </row>
    <row r="17" ht="20.1" customHeight="1" spans="1:18">
      <c r="A17" s="291"/>
      <c r="B17" s="280"/>
      <c r="C17" s="292"/>
      <c r="D17" s="290"/>
      <c r="E17" s="284"/>
      <c r="F17" s="293"/>
      <c r="G17" s="284"/>
      <c r="H17" s="287"/>
      <c r="I17" s="284"/>
      <c r="J17" s="284"/>
      <c r="K17" s="293"/>
      <c r="L17" s="293"/>
      <c r="M17"/>
      <c r="N17"/>
      <c r="O17"/>
      <c r="P17"/>
      <c r="Q17"/>
      <c r="R17"/>
    </row>
    <row r="18" s="251" customFormat="1" ht="20.1" customHeight="1" spans="1:18">
      <c r="A18" s="294" t="s">
        <v>33</v>
      </c>
      <c r="B18" s="271">
        <v>1066.98</v>
      </c>
      <c r="C18" s="295"/>
      <c r="D18" s="295"/>
      <c r="E18" s="284"/>
      <c r="F18" s="284"/>
      <c r="G18" s="284"/>
      <c r="H18" s="274"/>
      <c r="I18" s="284"/>
      <c r="J18" s="284"/>
      <c r="K18" s="284"/>
      <c r="L18" s="284"/>
      <c r="M18" s="43"/>
      <c r="N18" s="43"/>
      <c r="O18" s="43"/>
      <c r="P18" s="43"/>
      <c r="Q18" s="43"/>
      <c r="R18" s="43"/>
    </row>
    <row r="19" s="251" customFormat="1" ht="20.1" customHeight="1" spans="1:18">
      <c r="A19" s="296" t="s">
        <v>34</v>
      </c>
      <c r="B19" s="275">
        <v>0</v>
      </c>
      <c r="C19" s="295"/>
      <c r="D19" s="295"/>
      <c r="E19" s="284"/>
      <c r="F19" s="284"/>
      <c r="G19" s="284"/>
      <c r="H19" s="274"/>
      <c r="I19" s="284"/>
      <c r="J19" s="284"/>
      <c r="K19" s="284"/>
      <c r="L19" s="284"/>
      <c r="M19" s="43"/>
      <c r="N19" s="43"/>
      <c r="O19" s="43"/>
      <c r="P19" s="43"/>
      <c r="Q19" s="43"/>
      <c r="R19" s="43"/>
    </row>
    <row r="20" s="251" customFormat="1" ht="20.1" customHeight="1" spans="1:18">
      <c r="A20" s="296" t="s">
        <v>35</v>
      </c>
      <c r="B20" s="280">
        <v>0</v>
      </c>
      <c r="C20" s="295"/>
      <c r="D20" s="295"/>
      <c r="E20" s="284"/>
      <c r="F20" s="284"/>
      <c r="G20" s="284"/>
      <c r="H20" s="274"/>
      <c r="I20" s="284"/>
      <c r="J20" s="284"/>
      <c r="K20" s="284"/>
      <c r="L20" s="284"/>
      <c r="M20" s="43"/>
      <c r="N20" s="43"/>
      <c r="O20" s="43"/>
      <c r="P20" s="43"/>
      <c r="Q20" s="43"/>
      <c r="R20" s="43"/>
    </row>
    <row r="21" s="251" customFormat="1" ht="20.1" customHeight="1" spans="1:18">
      <c r="A21" s="296" t="s">
        <v>36</v>
      </c>
      <c r="B21" s="280">
        <v>0</v>
      </c>
      <c r="C21" s="295"/>
      <c r="D21" s="295"/>
      <c r="E21" s="284"/>
      <c r="F21" s="284"/>
      <c r="G21" s="284"/>
      <c r="H21" s="274"/>
      <c r="I21" s="284"/>
      <c r="J21" s="284"/>
      <c r="K21" s="284"/>
      <c r="L21" s="284"/>
      <c r="M21" s="43"/>
      <c r="N21" s="43"/>
      <c r="O21" s="43"/>
      <c r="P21" s="43"/>
      <c r="Q21" s="43"/>
      <c r="R21" s="43"/>
    </row>
    <row r="22" s="251" customFormat="1" ht="20.1" customHeight="1" spans="1:18">
      <c r="A22" s="297" t="s">
        <v>37</v>
      </c>
      <c r="B22" s="280">
        <v>1066.98</v>
      </c>
      <c r="C22" s="298" t="s">
        <v>38</v>
      </c>
      <c r="D22" s="280">
        <v>1066.98</v>
      </c>
      <c r="E22" s="274">
        <v>0</v>
      </c>
      <c r="F22" s="274">
        <v>0</v>
      </c>
      <c r="G22" s="274">
        <v>1066.98</v>
      </c>
      <c r="H22" s="274">
        <v>1062.56</v>
      </c>
      <c r="I22" s="274">
        <v>0</v>
      </c>
      <c r="J22" s="274">
        <v>0</v>
      </c>
      <c r="K22" s="274">
        <v>0</v>
      </c>
      <c r="L22" s="274">
        <v>0</v>
      </c>
      <c r="M22" s="43"/>
      <c r="N22" s="43"/>
      <c r="O22" s="43"/>
      <c r="P22" s="43"/>
      <c r="Q22" s="43"/>
      <c r="R22" s="43"/>
    </row>
    <row r="23" ht="9.75" customHeight="1" spans="1:18">
      <c r="A23"/>
      <c r="B23" s="25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4.25" spans="1:18">
      <c r="A24"/>
      <c r="B24"/>
      <c r="C24"/>
      <c r="D24"/>
      <c r="E24"/>
      <c r="F24"/>
      <c r="G24"/>
      <c r="H24" s="251"/>
      <c r="I24"/>
      <c r="J24"/>
      <c r="K24"/>
      <c r="L24"/>
      <c r="M24"/>
      <c r="N24"/>
      <c r="O24"/>
      <c r="P24"/>
      <c r="Q24"/>
      <c r="R24"/>
    </row>
    <row r="25" ht="14.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4.25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4.25" spans="1:18">
      <c r="A27"/>
      <c r="B27"/>
      <c r="C27" s="251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4.25" spans="1:18">
      <c r="A28"/>
      <c r="B28" s="251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4.25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4.25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4.25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4.25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4.25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4.25" spans="1:18">
      <c r="A34"/>
      <c r="B34"/>
      <c r="C34"/>
      <c r="D34"/>
      <c r="E34"/>
      <c r="F34"/>
      <c r="G34"/>
      <c r="H34"/>
      <c r="I34"/>
      <c r="J34" s="251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0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44" t="s">
        <v>235</v>
      </c>
      <c r="B1" s="44"/>
      <c r="C1" s="44"/>
    </row>
    <row r="2" ht="20.1" customHeight="1" spans="1:3">
      <c r="A2" s="45" t="s">
        <v>1</v>
      </c>
      <c r="B2" s="46"/>
      <c r="C2" s="47" t="s">
        <v>2</v>
      </c>
    </row>
    <row r="3" ht="20.1" customHeight="1" spans="1:3">
      <c r="A3" s="48" t="s">
        <v>236</v>
      </c>
      <c r="B3" s="48" t="s">
        <v>237</v>
      </c>
      <c r="C3" s="48" t="s">
        <v>6</v>
      </c>
    </row>
    <row r="4" s="43" customFormat="1" ht="23.25" customHeight="1" spans="1:4">
      <c r="A4" s="49"/>
      <c r="B4" s="50" t="s">
        <v>7</v>
      </c>
      <c r="C4" s="51">
        <f>C5</f>
        <v>216.36</v>
      </c>
      <c r="D4" s="52"/>
    </row>
    <row r="5" ht="23.25" customHeight="1" spans="1:3">
      <c r="A5" s="49" t="s">
        <v>203</v>
      </c>
      <c r="B5" s="50"/>
      <c r="C5" s="51">
        <f>SUM(C6:C8)</f>
        <v>216.36</v>
      </c>
    </row>
    <row r="6" ht="23.25" customHeight="1" spans="1:3">
      <c r="A6" s="49" t="s">
        <v>238</v>
      </c>
      <c r="B6" s="50" t="s">
        <v>203</v>
      </c>
      <c r="C6" s="51">
        <v>0.96</v>
      </c>
    </row>
    <row r="7" ht="23.25" customHeight="1" spans="1:3">
      <c r="A7" s="49" t="s">
        <v>239</v>
      </c>
      <c r="B7" s="50" t="s">
        <v>203</v>
      </c>
      <c r="C7" s="51">
        <v>0.72</v>
      </c>
    </row>
    <row r="8" ht="23.25" customHeight="1" spans="1:3">
      <c r="A8" s="49" t="s">
        <v>240</v>
      </c>
      <c r="B8" s="50" t="s">
        <v>203</v>
      </c>
      <c r="C8" s="51">
        <v>214.68</v>
      </c>
    </row>
    <row r="9" ht="19.5" customHeight="1"/>
    <row r="10" ht="19.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1"/>
  <sheetViews>
    <sheetView tabSelected="1" workbookViewId="0">
      <selection activeCell="J16" sqref="J16"/>
    </sheetView>
  </sheetViews>
  <sheetFormatPr defaultColWidth="9" defaultRowHeight="14.25"/>
  <cols>
    <col min="1" max="7" width="9" style="1"/>
    <col min="8" max="8" width="12.125" style="1" customWidth="1"/>
    <col min="9" max="16384" width="9" style="1"/>
  </cols>
  <sheetData>
    <row r="1" ht="44" customHeight="1" spans="1:9">
      <c r="A1" s="2" t="s">
        <v>241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40" t="s">
        <v>242</v>
      </c>
      <c r="B2" s="40"/>
      <c r="C2" s="40"/>
      <c r="D2" s="41"/>
      <c r="E2" s="4"/>
      <c r="F2" s="3"/>
      <c r="G2" s="3"/>
      <c r="H2" s="5" t="s">
        <v>243</v>
      </c>
      <c r="I2" s="36"/>
    </row>
    <row r="3" ht="20" customHeight="1" spans="1:9">
      <c r="A3" s="6" t="s">
        <v>244</v>
      </c>
      <c r="B3" s="7"/>
      <c r="C3" s="8"/>
      <c r="D3" s="6" t="s">
        <v>245</v>
      </c>
      <c r="E3" s="7"/>
      <c r="F3" s="7"/>
      <c r="G3" s="7"/>
      <c r="H3" s="7"/>
      <c r="I3" s="8"/>
    </row>
    <row r="4" ht="20" customHeight="1" spans="1:9">
      <c r="A4" s="6" t="s">
        <v>246</v>
      </c>
      <c r="B4" s="7"/>
      <c r="C4" s="8"/>
      <c r="D4" s="6" t="s">
        <v>247</v>
      </c>
      <c r="E4" s="8"/>
      <c r="F4" s="9" t="s">
        <v>248</v>
      </c>
      <c r="G4" s="6" t="s">
        <v>249</v>
      </c>
      <c r="H4" s="7"/>
      <c r="I4" s="8"/>
    </row>
    <row r="5" ht="20" customHeight="1" spans="1:9">
      <c r="A5" s="10" t="s">
        <v>250</v>
      </c>
      <c r="B5" s="11"/>
      <c r="C5" s="12"/>
      <c r="D5" s="13" t="s">
        <v>251</v>
      </c>
      <c r="E5" s="14"/>
      <c r="F5" s="6"/>
      <c r="G5" s="7"/>
      <c r="H5" s="7"/>
      <c r="I5" s="8"/>
    </row>
    <row r="6" ht="20" customHeight="1" spans="1:9">
      <c r="A6" s="15"/>
      <c r="B6" s="16"/>
      <c r="C6" s="17"/>
      <c r="D6" s="13" t="s">
        <v>252</v>
      </c>
      <c r="E6" s="14"/>
      <c r="F6" s="13">
        <v>72</v>
      </c>
      <c r="G6" s="18"/>
      <c r="H6" s="18"/>
      <c r="I6" s="14"/>
    </row>
    <row r="7" ht="20" customHeight="1" spans="1:9">
      <c r="A7" s="19"/>
      <c r="B7" s="20"/>
      <c r="C7" s="21"/>
      <c r="D7" s="6" t="s">
        <v>16</v>
      </c>
      <c r="E7" s="8"/>
      <c r="F7" s="6"/>
      <c r="G7" s="7"/>
      <c r="H7" s="7"/>
      <c r="I7" s="8"/>
    </row>
    <row r="8" ht="20" customHeight="1" spans="1:9">
      <c r="A8" s="13" t="s">
        <v>253</v>
      </c>
      <c r="B8" s="18"/>
      <c r="C8" s="14"/>
      <c r="D8" s="22" t="s">
        <v>254</v>
      </c>
      <c r="E8" s="23"/>
      <c r="F8" s="23"/>
      <c r="G8" s="23"/>
      <c r="H8" s="23"/>
      <c r="I8" s="37"/>
    </row>
    <row r="9" ht="35" customHeight="1" spans="1:9">
      <c r="A9" s="6" t="s">
        <v>255</v>
      </c>
      <c r="B9" s="7"/>
      <c r="C9" s="8"/>
      <c r="D9" s="13" t="s">
        <v>256</v>
      </c>
      <c r="E9" s="18"/>
      <c r="F9" s="18"/>
      <c r="G9" s="18"/>
      <c r="H9" s="18"/>
      <c r="I9" s="14"/>
    </row>
    <row r="10" ht="35" customHeight="1" spans="1:9">
      <c r="A10" s="24" t="s">
        <v>257</v>
      </c>
      <c r="B10" s="25" t="s">
        <v>258</v>
      </c>
      <c r="C10" s="9" t="s">
        <v>259</v>
      </c>
      <c r="D10" s="6" t="s">
        <v>260</v>
      </c>
      <c r="E10" s="7"/>
      <c r="F10" s="7"/>
      <c r="G10" s="8"/>
      <c r="H10" s="6" t="s">
        <v>261</v>
      </c>
      <c r="I10" s="8"/>
    </row>
    <row r="11" ht="20" customHeight="1" spans="1:9">
      <c r="A11" s="26"/>
      <c r="B11" s="27" t="s">
        <v>262</v>
      </c>
      <c r="C11" s="28" t="s">
        <v>263</v>
      </c>
      <c r="D11" s="6" t="s">
        <v>264</v>
      </c>
      <c r="E11" s="7"/>
      <c r="F11" s="7"/>
      <c r="G11" s="8"/>
      <c r="H11" s="29" t="s">
        <v>265</v>
      </c>
      <c r="I11" s="38"/>
    </row>
    <row r="12" ht="20" customHeight="1" spans="1:9">
      <c r="A12" s="26"/>
      <c r="B12" s="30"/>
      <c r="C12" s="31"/>
      <c r="D12" s="6"/>
      <c r="E12" s="7"/>
      <c r="F12" s="7"/>
      <c r="G12" s="8"/>
      <c r="H12" s="29"/>
      <c r="I12" s="38"/>
    </row>
    <row r="13" ht="20" customHeight="1" spans="1:9">
      <c r="A13" s="26"/>
      <c r="B13" s="30"/>
      <c r="C13" s="32"/>
      <c r="D13" s="6"/>
      <c r="E13" s="7"/>
      <c r="F13" s="7"/>
      <c r="G13" s="8"/>
      <c r="H13" s="6"/>
      <c r="I13" s="8"/>
    </row>
    <row r="14" ht="20" customHeight="1" spans="1:9">
      <c r="A14" s="26"/>
      <c r="B14" s="30"/>
      <c r="C14" s="28" t="s">
        <v>266</v>
      </c>
      <c r="D14" s="6" t="s">
        <v>267</v>
      </c>
      <c r="E14" s="7"/>
      <c r="F14" s="7"/>
      <c r="G14" s="8"/>
      <c r="H14" s="42">
        <v>1</v>
      </c>
      <c r="I14" s="8"/>
    </row>
    <row r="15" ht="20" customHeight="1" spans="1:9">
      <c r="A15" s="26"/>
      <c r="B15" s="30"/>
      <c r="C15" s="31"/>
      <c r="D15" s="6" t="s">
        <v>268</v>
      </c>
      <c r="E15" s="7"/>
      <c r="F15" s="7"/>
      <c r="G15" s="8"/>
      <c r="H15" s="42">
        <v>0.98</v>
      </c>
      <c r="I15" s="8"/>
    </row>
    <row r="16" ht="20" customHeight="1" spans="1:9">
      <c r="A16" s="26"/>
      <c r="B16" s="30"/>
      <c r="C16" s="32"/>
      <c r="D16" s="6"/>
      <c r="E16" s="7"/>
      <c r="F16" s="7"/>
      <c r="G16" s="8"/>
      <c r="H16" s="6"/>
      <c r="I16" s="8"/>
    </row>
    <row r="17" ht="20" customHeight="1" spans="1:9">
      <c r="A17" s="26"/>
      <c r="B17" s="30"/>
      <c r="C17" s="28" t="s">
        <v>269</v>
      </c>
      <c r="D17" s="6" t="s">
        <v>270</v>
      </c>
      <c r="E17" s="7"/>
      <c r="F17" s="7"/>
      <c r="G17" s="8"/>
      <c r="H17" s="6" t="s">
        <v>271</v>
      </c>
      <c r="I17" s="8"/>
    </row>
    <row r="18" ht="20" customHeight="1" spans="1:9">
      <c r="A18" s="26"/>
      <c r="B18" s="30"/>
      <c r="C18" s="31"/>
      <c r="D18" s="6"/>
      <c r="E18" s="7"/>
      <c r="F18" s="7"/>
      <c r="G18" s="8"/>
      <c r="H18" s="6"/>
      <c r="I18" s="8"/>
    </row>
    <row r="19" ht="20" customHeight="1" spans="1:9">
      <c r="A19" s="26"/>
      <c r="B19" s="30"/>
      <c r="C19" s="32"/>
      <c r="D19" s="6"/>
      <c r="E19" s="7"/>
      <c r="F19" s="7"/>
      <c r="G19" s="8"/>
      <c r="H19" s="6"/>
      <c r="I19" s="8"/>
    </row>
    <row r="20" ht="20" customHeight="1" spans="1:9">
      <c r="A20" s="26"/>
      <c r="B20" s="30"/>
      <c r="C20" s="28" t="s">
        <v>272</v>
      </c>
      <c r="D20" s="6" t="s">
        <v>273</v>
      </c>
      <c r="E20" s="7"/>
      <c r="F20" s="7"/>
      <c r="G20" s="8"/>
      <c r="H20" s="29" t="s">
        <v>274</v>
      </c>
      <c r="I20" s="38"/>
    </row>
    <row r="21" ht="20" customHeight="1" spans="1:9">
      <c r="A21" s="26"/>
      <c r="B21" s="30"/>
      <c r="C21" s="31"/>
      <c r="D21" s="6"/>
      <c r="E21" s="7"/>
      <c r="F21" s="7"/>
      <c r="G21" s="8"/>
      <c r="H21" s="6"/>
      <c r="I21" s="8"/>
    </row>
    <row r="22" ht="20" customHeight="1" spans="1:9">
      <c r="A22" s="33"/>
      <c r="B22" s="34"/>
      <c r="C22" s="32"/>
      <c r="D22" s="6"/>
      <c r="E22" s="7"/>
      <c r="F22" s="7"/>
      <c r="G22" s="8"/>
      <c r="H22" s="6"/>
      <c r="I22" s="8"/>
    </row>
    <row r="23" ht="20" customHeight="1" spans="1:9">
      <c r="A23" s="24" t="s">
        <v>257</v>
      </c>
      <c r="B23" s="27" t="s">
        <v>275</v>
      </c>
      <c r="C23" s="27" t="s">
        <v>276</v>
      </c>
      <c r="D23" s="6"/>
      <c r="E23" s="7"/>
      <c r="F23" s="7"/>
      <c r="G23" s="8"/>
      <c r="H23" s="6"/>
      <c r="I23" s="8"/>
    </row>
    <row r="24" ht="20" customHeight="1" spans="1:9">
      <c r="A24" s="26"/>
      <c r="B24" s="30"/>
      <c r="C24" s="34"/>
      <c r="D24" s="6"/>
      <c r="E24" s="7"/>
      <c r="F24" s="7"/>
      <c r="G24" s="8"/>
      <c r="H24" s="6"/>
      <c r="I24" s="8"/>
    </row>
    <row r="25" ht="20" customHeight="1" spans="1:9">
      <c r="A25" s="26"/>
      <c r="B25" s="30"/>
      <c r="C25" s="27" t="s">
        <v>277</v>
      </c>
      <c r="D25" s="6" t="s">
        <v>278</v>
      </c>
      <c r="E25" s="7"/>
      <c r="F25" s="7"/>
      <c r="G25" s="8"/>
      <c r="H25" s="6" t="s">
        <v>279</v>
      </c>
      <c r="I25" s="8"/>
    </row>
    <row r="26" ht="20" customHeight="1" spans="1:9">
      <c r="A26" s="26"/>
      <c r="B26" s="30"/>
      <c r="C26" s="34"/>
      <c r="D26" s="6" t="s">
        <v>280</v>
      </c>
      <c r="E26" s="7"/>
      <c r="F26" s="7"/>
      <c r="G26" s="8"/>
      <c r="H26" s="6" t="s">
        <v>281</v>
      </c>
      <c r="I26" s="8"/>
    </row>
    <row r="27" ht="20" customHeight="1" spans="1:9">
      <c r="A27" s="26"/>
      <c r="B27" s="30"/>
      <c r="C27" s="27" t="s">
        <v>282</v>
      </c>
      <c r="D27" s="6"/>
      <c r="E27" s="7"/>
      <c r="F27" s="7"/>
      <c r="G27" s="8"/>
      <c r="H27" s="35"/>
      <c r="I27" s="39"/>
    </row>
    <row r="28" ht="20" customHeight="1" spans="1:9">
      <c r="A28" s="26"/>
      <c r="B28" s="30"/>
      <c r="C28" s="34"/>
      <c r="D28" s="6"/>
      <c r="E28" s="7"/>
      <c r="F28" s="7"/>
      <c r="G28" s="8"/>
      <c r="H28" s="6"/>
      <c r="I28" s="8"/>
    </row>
    <row r="29" ht="20" customHeight="1" spans="1:9">
      <c r="A29" s="26"/>
      <c r="B29" s="30"/>
      <c r="C29" s="27" t="s">
        <v>283</v>
      </c>
      <c r="D29" s="6"/>
      <c r="E29" s="7"/>
      <c r="F29" s="7"/>
      <c r="G29" s="8"/>
      <c r="H29" s="6"/>
      <c r="I29" s="8"/>
    </row>
    <row r="30" ht="20" customHeight="1" spans="1:9">
      <c r="A30" s="26"/>
      <c r="B30" s="34"/>
      <c r="C30" s="34"/>
      <c r="D30" s="6"/>
      <c r="E30" s="7"/>
      <c r="F30" s="7"/>
      <c r="G30" s="8"/>
      <c r="H30" s="6"/>
      <c r="I30" s="8"/>
    </row>
    <row r="31" ht="40.5" spans="1:9">
      <c r="A31" s="33"/>
      <c r="B31" s="25" t="s">
        <v>284</v>
      </c>
      <c r="C31" s="25" t="s">
        <v>285</v>
      </c>
      <c r="D31" s="6" t="s">
        <v>286</v>
      </c>
      <c r="E31" s="7"/>
      <c r="F31" s="7"/>
      <c r="G31" s="8"/>
      <c r="H31" s="6" t="s">
        <v>287</v>
      </c>
      <c r="I31" s="8"/>
    </row>
  </sheetData>
  <mergeCells count="74">
    <mergeCell ref="A1:I1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ageMargins left="0.75" right="0.75" top="1" bottom="1" header="0.510416666666667" footer="0.510416666666667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1"/>
  <sheetViews>
    <sheetView topLeftCell="A9" workbookViewId="0">
      <selection activeCell="D12" sqref="D12:G12"/>
    </sheetView>
  </sheetViews>
  <sheetFormatPr defaultColWidth="9" defaultRowHeight="14.25"/>
  <cols>
    <col min="1" max="2" width="9" style="1"/>
    <col min="3" max="3" width="11.75" style="1" customWidth="1"/>
    <col min="4" max="7" width="9" style="1"/>
    <col min="8" max="8" width="11.5" style="1" customWidth="1"/>
    <col min="9" max="16384" width="9" style="1"/>
  </cols>
  <sheetData>
    <row r="1" ht="28.5" spans="1:9">
      <c r="A1" s="2" t="s">
        <v>241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242</v>
      </c>
      <c r="B2" s="3"/>
      <c r="C2" s="3"/>
      <c r="D2" s="4"/>
      <c r="E2" s="4"/>
      <c r="F2" s="3"/>
      <c r="G2" s="3"/>
      <c r="H2" s="5" t="s">
        <v>243</v>
      </c>
      <c r="I2" s="36"/>
    </row>
    <row r="3" ht="21" customHeight="1" spans="1:9">
      <c r="A3" s="6" t="s">
        <v>244</v>
      </c>
      <c r="B3" s="7"/>
      <c r="C3" s="8"/>
      <c r="D3" s="6" t="s">
        <v>288</v>
      </c>
      <c r="E3" s="7"/>
      <c r="F3" s="7"/>
      <c r="G3" s="7"/>
      <c r="H3" s="7"/>
      <c r="I3" s="8"/>
    </row>
    <row r="4" ht="21" customHeight="1" spans="1:9">
      <c r="A4" s="6" t="s">
        <v>246</v>
      </c>
      <c r="B4" s="7"/>
      <c r="C4" s="8"/>
      <c r="D4" s="6" t="s">
        <v>247</v>
      </c>
      <c r="E4" s="8"/>
      <c r="F4" s="9" t="s">
        <v>248</v>
      </c>
      <c r="G4" s="6" t="s">
        <v>249</v>
      </c>
      <c r="H4" s="7"/>
      <c r="I4" s="8"/>
    </row>
    <row r="5" ht="21" customHeight="1" spans="1:9">
      <c r="A5" s="10" t="s">
        <v>250</v>
      </c>
      <c r="B5" s="11"/>
      <c r="C5" s="12"/>
      <c r="D5" s="13" t="s">
        <v>251</v>
      </c>
      <c r="E5" s="14"/>
      <c r="F5" s="6"/>
      <c r="G5" s="7"/>
      <c r="H5" s="7"/>
      <c r="I5" s="8"/>
    </row>
    <row r="6" ht="21" customHeight="1" spans="1:9">
      <c r="A6" s="15"/>
      <c r="B6" s="16"/>
      <c r="C6" s="17"/>
      <c r="D6" s="13" t="s">
        <v>252</v>
      </c>
      <c r="E6" s="14"/>
      <c r="F6" s="13">
        <v>109</v>
      </c>
      <c r="G6" s="18"/>
      <c r="H6" s="18"/>
      <c r="I6" s="14"/>
    </row>
    <row r="7" ht="21" customHeight="1" spans="1:9">
      <c r="A7" s="19"/>
      <c r="B7" s="20"/>
      <c r="C7" s="21"/>
      <c r="D7" s="6" t="s">
        <v>16</v>
      </c>
      <c r="E7" s="8"/>
      <c r="F7" s="6"/>
      <c r="G7" s="7"/>
      <c r="H7" s="7"/>
      <c r="I7" s="8"/>
    </row>
    <row r="8" ht="21" customHeight="1" spans="1:9">
      <c r="A8" s="13" t="s">
        <v>253</v>
      </c>
      <c r="B8" s="18"/>
      <c r="C8" s="14"/>
      <c r="D8" s="22" t="s">
        <v>254</v>
      </c>
      <c r="E8" s="23"/>
      <c r="F8" s="23"/>
      <c r="G8" s="23"/>
      <c r="H8" s="23"/>
      <c r="I8" s="37"/>
    </row>
    <row r="9" ht="37" customHeight="1" spans="1:9">
      <c r="A9" s="6" t="s">
        <v>255</v>
      </c>
      <c r="B9" s="7"/>
      <c r="C9" s="8"/>
      <c r="D9" s="13" t="s">
        <v>289</v>
      </c>
      <c r="E9" s="18"/>
      <c r="F9" s="18"/>
      <c r="G9" s="18"/>
      <c r="H9" s="18"/>
      <c r="I9" s="14"/>
    </row>
    <row r="10" ht="27" spans="1:9">
      <c r="A10" s="24" t="s">
        <v>257</v>
      </c>
      <c r="B10" s="25" t="s">
        <v>258</v>
      </c>
      <c r="C10" s="9" t="s">
        <v>259</v>
      </c>
      <c r="D10" s="6" t="s">
        <v>260</v>
      </c>
      <c r="E10" s="7"/>
      <c r="F10" s="7"/>
      <c r="G10" s="8"/>
      <c r="H10" s="6" t="s">
        <v>261</v>
      </c>
      <c r="I10" s="8"/>
    </row>
    <row r="11" ht="21" customHeight="1" spans="1:9">
      <c r="A11" s="26"/>
      <c r="B11" s="27" t="s">
        <v>262</v>
      </c>
      <c r="C11" s="28" t="s">
        <v>263</v>
      </c>
      <c r="D11" s="6" t="s">
        <v>290</v>
      </c>
      <c r="E11" s="7"/>
      <c r="F11" s="7"/>
      <c r="G11" s="8"/>
      <c r="H11" s="29">
        <v>1</v>
      </c>
      <c r="I11" s="38"/>
    </row>
    <row r="12" ht="21" customHeight="1" spans="1:9">
      <c r="A12" s="26"/>
      <c r="B12" s="30"/>
      <c r="C12" s="31"/>
      <c r="D12" s="6" t="s">
        <v>291</v>
      </c>
      <c r="E12" s="7"/>
      <c r="F12" s="7"/>
      <c r="G12" s="8"/>
      <c r="H12" s="29">
        <v>1</v>
      </c>
      <c r="I12" s="38"/>
    </row>
    <row r="13" ht="21" customHeight="1" spans="1:9">
      <c r="A13" s="26"/>
      <c r="B13" s="30"/>
      <c r="C13" s="32"/>
      <c r="D13" s="6"/>
      <c r="E13" s="7"/>
      <c r="F13" s="7"/>
      <c r="G13" s="8"/>
      <c r="H13" s="6"/>
      <c r="I13" s="8"/>
    </row>
    <row r="14" ht="21" customHeight="1" spans="1:9">
      <c r="A14" s="26"/>
      <c r="B14" s="30"/>
      <c r="C14" s="28" t="s">
        <v>266</v>
      </c>
      <c r="D14" s="6" t="s">
        <v>292</v>
      </c>
      <c r="E14" s="7"/>
      <c r="F14" s="7"/>
      <c r="G14" s="8"/>
      <c r="H14" s="6" t="s">
        <v>293</v>
      </c>
      <c r="I14" s="8"/>
    </row>
    <row r="15" ht="21" customHeight="1" spans="1:9">
      <c r="A15" s="26"/>
      <c r="B15" s="30"/>
      <c r="C15" s="31"/>
      <c r="D15" s="6" t="s">
        <v>294</v>
      </c>
      <c r="E15" s="7"/>
      <c r="F15" s="7"/>
      <c r="G15" s="8"/>
      <c r="H15" s="6" t="s">
        <v>293</v>
      </c>
      <c r="I15" s="8"/>
    </row>
    <row r="16" ht="21" customHeight="1" spans="1:9">
      <c r="A16" s="26"/>
      <c r="B16" s="30"/>
      <c r="C16" s="32"/>
      <c r="D16" s="6" t="s">
        <v>295</v>
      </c>
      <c r="E16" s="7"/>
      <c r="F16" s="7"/>
      <c r="G16" s="8"/>
      <c r="H16" s="6" t="s">
        <v>293</v>
      </c>
      <c r="I16" s="8"/>
    </row>
    <row r="17" ht="21" customHeight="1" spans="1:9">
      <c r="A17" s="26"/>
      <c r="B17" s="30"/>
      <c r="C17" s="28" t="s">
        <v>269</v>
      </c>
      <c r="D17" s="6" t="s">
        <v>270</v>
      </c>
      <c r="E17" s="7"/>
      <c r="F17" s="7"/>
      <c r="G17" s="8"/>
      <c r="H17" s="6" t="s">
        <v>296</v>
      </c>
      <c r="I17" s="8"/>
    </row>
    <row r="18" ht="21" customHeight="1" spans="1:9">
      <c r="A18" s="26"/>
      <c r="B18" s="30"/>
      <c r="C18" s="31"/>
      <c r="D18" s="6"/>
      <c r="E18" s="7"/>
      <c r="F18" s="7"/>
      <c r="G18" s="8"/>
      <c r="H18" s="6"/>
      <c r="I18" s="8"/>
    </row>
    <row r="19" ht="21" customHeight="1" spans="1:9">
      <c r="A19" s="26"/>
      <c r="B19" s="30"/>
      <c r="C19" s="32"/>
      <c r="D19" s="6"/>
      <c r="E19" s="7"/>
      <c r="F19" s="7"/>
      <c r="G19" s="8"/>
      <c r="H19" s="6"/>
      <c r="I19" s="8"/>
    </row>
    <row r="20" ht="21" customHeight="1" spans="1:9">
      <c r="A20" s="26"/>
      <c r="B20" s="30"/>
      <c r="C20" s="28" t="s">
        <v>272</v>
      </c>
      <c r="D20" s="6" t="s">
        <v>297</v>
      </c>
      <c r="E20" s="7"/>
      <c r="F20" s="7"/>
      <c r="G20" s="8"/>
      <c r="H20" s="29" t="s">
        <v>298</v>
      </c>
      <c r="I20" s="38"/>
    </row>
    <row r="21" ht="21" customHeight="1" spans="1:9">
      <c r="A21" s="26"/>
      <c r="B21" s="30"/>
      <c r="C21" s="31"/>
      <c r="D21" s="6"/>
      <c r="E21" s="7"/>
      <c r="F21" s="7"/>
      <c r="G21" s="8"/>
      <c r="H21" s="6"/>
      <c r="I21" s="8"/>
    </row>
    <row r="22" ht="21" customHeight="1" spans="1:9">
      <c r="A22" s="33"/>
      <c r="B22" s="34"/>
      <c r="C22" s="32"/>
      <c r="D22" s="6"/>
      <c r="E22" s="7"/>
      <c r="F22" s="7"/>
      <c r="G22" s="8"/>
      <c r="H22" s="6"/>
      <c r="I22" s="8"/>
    </row>
    <row r="23" ht="21" customHeight="1" spans="1:9">
      <c r="A23" s="24" t="s">
        <v>257</v>
      </c>
      <c r="B23" s="27" t="s">
        <v>275</v>
      </c>
      <c r="C23" s="27" t="s">
        <v>276</v>
      </c>
      <c r="D23" s="6"/>
      <c r="E23" s="7"/>
      <c r="F23" s="7"/>
      <c r="G23" s="8"/>
      <c r="H23" s="6"/>
      <c r="I23" s="8"/>
    </row>
    <row r="24" ht="21" customHeight="1" spans="1:9">
      <c r="A24" s="26"/>
      <c r="B24" s="30"/>
      <c r="C24" s="34"/>
      <c r="D24" s="6"/>
      <c r="E24" s="7"/>
      <c r="F24" s="7"/>
      <c r="G24" s="8"/>
      <c r="H24" s="6"/>
      <c r="I24" s="8"/>
    </row>
    <row r="25" ht="21" customHeight="1" spans="1:9">
      <c r="A25" s="26"/>
      <c r="B25" s="30"/>
      <c r="C25" s="27" t="s">
        <v>277</v>
      </c>
      <c r="D25" s="6" t="s">
        <v>299</v>
      </c>
      <c r="E25" s="7"/>
      <c r="F25" s="7"/>
      <c r="G25" s="8"/>
      <c r="H25" s="6" t="s">
        <v>300</v>
      </c>
      <c r="I25" s="8"/>
    </row>
    <row r="26" ht="21" customHeight="1" spans="1:9">
      <c r="A26" s="26"/>
      <c r="B26" s="30"/>
      <c r="C26" s="34"/>
      <c r="D26" s="6"/>
      <c r="E26" s="7"/>
      <c r="F26" s="7"/>
      <c r="G26" s="8"/>
      <c r="H26" s="6"/>
      <c r="I26" s="8"/>
    </row>
    <row r="27" ht="21" customHeight="1" spans="1:9">
      <c r="A27" s="26"/>
      <c r="B27" s="30"/>
      <c r="C27" s="27" t="s">
        <v>282</v>
      </c>
      <c r="D27" s="6"/>
      <c r="E27" s="7"/>
      <c r="F27" s="7"/>
      <c r="G27" s="8"/>
      <c r="H27" s="35"/>
      <c r="I27" s="39"/>
    </row>
    <row r="28" ht="21" customHeight="1" spans="1:9">
      <c r="A28" s="26"/>
      <c r="B28" s="30"/>
      <c r="C28" s="34"/>
      <c r="D28" s="6"/>
      <c r="E28" s="7"/>
      <c r="F28" s="7"/>
      <c r="G28" s="8"/>
      <c r="H28" s="6"/>
      <c r="I28" s="8"/>
    </row>
    <row r="29" ht="21" customHeight="1" spans="1:9">
      <c r="A29" s="26"/>
      <c r="B29" s="30"/>
      <c r="C29" s="27" t="s">
        <v>283</v>
      </c>
      <c r="D29" s="6"/>
      <c r="E29" s="7"/>
      <c r="F29" s="7"/>
      <c r="G29" s="8"/>
      <c r="H29" s="6"/>
      <c r="I29" s="8"/>
    </row>
    <row r="30" ht="21" customHeight="1" spans="1:9">
      <c r="A30" s="26"/>
      <c r="B30" s="34"/>
      <c r="C30" s="34"/>
      <c r="D30" s="6"/>
      <c r="E30" s="7"/>
      <c r="F30" s="7"/>
      <c r="G30" s="8"/>
      <c r="H30" s="6"/>
      <c r="I30" s="8"/>
    </row>
    <row r="31" ht="27" spans="1:9">
      <c r="A31" s="33"/>
      <c r="B31" s="25" t="s">
        <v>284</v>
      </c>
      <c r="C31" s="25" t="s">
        <v>285</v>
      </c>
      <c r="D31" s="6" t="s">
        <v>301</v>
      </c>
      <c r="E31" s="7"/>
      <c r="F31" s="7"/>
      <c r="G31" s="8"/>
      <c r="H31" s="6" t="s">
        <v>302</v>
      </c>
      <c r="I31" s="8"/>
    </row>
  </sheetData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ageMargins left="0.75" right="0.75" top="1" bottom="1" header="0.510416666666667" footer="0.510416666666667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1"/>
  <sheetViews>
    <sheetView workbookViewId="0">
      <selection activeCell="D11" sqref="D11:G11"/>
    </sheetView>
  </sheetViews>
  <sheetFormatPr defaultColWidth="9" defaultRowHeight="14.25"/>
  <cols>
    <col min="1" max="2" width="9" style="1"/>
    <col min="3" max="3" width="11.5" style="1" customWidth="1"/>
    <col min="4" max="7" width="9" style="1"/>
    <col min="8" max="8" width="11.25" style="1" customWidth="1"/>
    <col min="9" max="16384" width="9" style="1"/>
  </cols>
  <sheetData>
    <row r="1" ht="28.5" spans="1:9">
      <c r="A1" s="2" t="s">
        <v>241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 t="s">
        <v>242</v>
      </c>
      <c r="B2" s="3"/>
      <c r="C2" s="3"/>
      <c r="D2" s="4"/>
      <c r="E2" s="4"/>
      <c r="F2" s="3"/>
      <c r="G2" s="3"/>
      <c r="H2" s="5" t="s">
        <v>243</v>
      </c>
      <c r="I2" s="36"/>
    </row>
    <row r="3" ht="21" customHeight="1" spans="1:9">
      <c r="A3" s="6" t="s">
        <v>244</v>
      </c>
      <c r="B3" s="7"/>
      <c r="C3" s="8"/>
      <c r="D3" s="6" t="s">
        <v>303</v>
      </c>
      <c r="E3" s="7"/>
      <c r="F3" s="7"/>
      <c r="G3" s="7"/>
      <c r="H3" s="7"/>
      <c r="I3" s="8"/>
    </row>
    <row r="4" ht="21" customHeight="1" spans="1:9">
      <c r="A4" s="6" t="s">
        <v>246</v>
      </c>
      <c r="B4" s="7"/>
      <c r="C4" s="8"/>
      <c r="D4" s="6" t="s">
        <v>247</v>
      </c>
      <c r="E4" s="8"/>
      <c r="F4" s="9" t="s">
        <v>248</v>
      </c>
      <c r="G4" s="6" t="s">
        <v>249</v>
      </c>
      <c r="H4" s="7"/>
      <c r="I4" s="8"/>
    </row>
    <row r="5" ht="21" customHeight="1" spans="1:9">
      <c r="A5" s="10" t="s">
        <v>250</v>
      </c>
      <c r="B5" s="11"/>
      <c r="C5" s="12"/>
      <c r="D5" s="13" t="s">
        <v>251</v>
      </c>
      <c r="E5" s="14"/>
      <c r="F5" s="6"/>
      <c r="G5" s="7"/>
      <c r="H5" s="7"/>
      <c r="I5" s="8"/>
    </row>
    <row r="6" ht="21" customHeight="1" spans="1:9">
      <c r="A6" s="15"/>
      <c r="B6" s="16"/>
      <c r="C6" s="17"/>
      <c r="D6" s="13" t="s">
        <v>252</v>
      </c>
      <c r="E6" s="14"/>
      <c r="F6" s="13">
        <v>178.2</v>
      </c>
      <c r="G6" s="18"/>
      <c r="H6" s="18"/>
      <c r="I6" s="14"/>
    </row>
    <row r="7" ht="21" customHeight="1" spans="1:9">
      <c r="A7" s="19"/>
      <c r="B7" s="20"/>
      <c r="C7" s="21"/>
      <c r="D7" s="6" t="s">
        <v>16</v>
      </c>
      <c r="E7" s="8"/>
      <c r="F7" s="6"/>
      <c r="G7" s="7"/>
      <c r="H7" s="7"/>
      <c r="I7" s="8"/>
    </row>
    <row r="8" ht="21" customHeight="1" spans="1:9">
      <c r="A8" s="13" t="s">
        <v>253</v>
      </c>
      <c r="B8" s="18"/>
      <c r="C8" s="14"/>
      <c r="D8" s="22" t="s">
        <v>254</v>
      </c>
      <c r="E8" s="23"/>
      <c r="F8" s="23"/>
      <c r="G8" s="23"/>
      <c r="H8" s="23"/>
      <c r="I8" s="37"/>
    </row>
    <row r="9" ht="33" customHeight="1" spans="1:9">
      <c r="A9" s="6" t="s">
        <v>255</v>
      </c>
      <c r="B9" s="7"/>
      <c r="C9" s="8"/>
      <c r="D9" s="13" t="s">
        <v>304</v>
      </c>
      <c r="E9" s="18"/>
      <c r="F9" s="18"/>
      <c r="G9" s="18"/>
      <c r="H9" s="18"/>
      <c r="I9" s="14"/>
    </row>
    <row r="10" ht="27" spans="1:9">
      <c r="A10" s="24" t="s">
        <v>257</v>
      </c>
      <c r="B10" s="25" t="s">
        <v>258</v>
      </c>
      <c r="C10" s="9" t="s">
        <v>259</v>
      </c>
      <c r="D10" s="6" t="s">
        <v>260</v>
      </c>
      <c r="E10" s="7"/>
      <c r="F10" s="7"/>
      <c r="G10" s="8"/>
      <c r="H10" s="6" t="s">
        <v>261</v>
      </c>
      <c r="I10" s="8"/>
    </row>
    <row r="11" ht="21" customHeight="1" spans="1:9">
      <c r="A11" s="26"/>
      <c r="B11" s="27" t="s">
        <v>262</v>
      </c>
      <c r="C11" s="28" t="s">
        <v>263</v>
      </c>
      <c r="D11" s="6" t="s">
        <v>305</v>
      </c>
      <c r="E11" s="7"/>
      <c r="F11" s="7"/>
      <c r="G11" s="8"/>
      <c r="H11" s="29" t="s">
        <v>306</v>
      </c>
      <c r="I11" s="38"/>
    </row>
    <row r="12" ht="21" customHeight="1" spans="1:9">
      <c r="A12" s="26"/>
      <c r="B12" s="30"/>
      <c r="C12" s="31"/>
      <c r="D12" s="6" t="s">
        <v>307</v>
      </c>
      <c r="E12" s="7"/>
      <c r="F12" s="7"/>
      <c r="G12" s="8"/>
      <c r="H12" s="29" t="s">
        <v>308</v>
      </c>
      <c r="I12" s="38"/>
    </row>
    <row r="13" ht="21" customHeight="1" spans="1:9">
      <c r="A13" s="26"/>
      <c r="B13" s="30"/>
      <c r="C13" s="32"/>
      <c r="D13" s="6"/>
      <c r="E13" s="7"/>
      <c r="F13" s="7"/>
      <c r="G13" s="8"/>
      <c r="H13" s="6"/>
      <c r="I13" s="8"/>
    </row>
    <row r="14" ht="21" customHeight="1" spans="1:9">
      <c r="A14" s="26"/>
      <c r="B14" s="30"/>
      <c r="C14" s="28" t="s">
        <v>266</v>
      </c>
      <c r="D14" s="6" t="s">
        <v>309</v>
      </c>
      <c r="E14" s="7"/>
      <c r="F14" s="7"/>
      <c r="G14" s="8"/>
      <c r="H14" s="6" t="s">
        <v>310</v>
      </c>
      <c r="I14" s="8"/>
    </row>
    <row r="15" ht="21" customHeight="1" spans="1:9">
      <c r="A15" s="26"/>
      <c r="B15" s="30"/>
      <c r="C15" s="31"/>
      <c r="D15" s="6"/>
      <c r="E15" s="7"/>
      <c r="F15" s="7"/>
      <c r="G15" s="8"/>
      <c r="H15" s="6"/>
      <c r="I15" s="8"/>
    </row>
    <row r="16" ht="21" customHeight="1" spans="1:9">
      <c r="A16" s="26"/>
      <c r="B16" s="30"/>
      <c r="C16" s="32"/>
      <c r="D16" s="6"/>
      <c r="E16" s="7"/>
      <c r="F16" s="7"/>
      <c r="G16" s="8"/>
      <c r="H16" s="6"/>
      <c r="I16" s="8"/>
    </row>
    <row r="17" ht="21" customHeight="1" spans="1:9">
      <c r="A17" s="26"/>
      <c r="B17" s="30"/>
      <c r="C17" s="28" t="s">
        <v>269</v>
      </c>
      <c r="D17" s="6" t="s">
        <v>270</v>
      </c>
      <c r="E17" s="7"/>
      <c r="F17" s="7"/>
      <c r="G17" s="8"/>
      <c r="H17" s="29" t="s">
        <v>311</v>
      </c>
      <c r="I17" s="38"/>
    </row>
    <row r="18" ht="21" customHeight="1" spans="1:9">
      <c r="A18" s="26"/>
      <c r="B18" s="30"/>
      <c r="C18" s="31"/>
      <c r="D18" s="6"/>
      <c r="E18" s="7"/>
      <c r="F18" s="7"/>
      <c r="G18" s="8"/>
      <c r="H18" s="6"/>
      <c r="I18" s="8"/>
    </row>
    <row r="19" ht="21" customHeight="1" spans="1:9">
      <c r="A19" s="26"/>
      <c r="B19" s="30"/>
      <c r="C19" s="32"/>
      <c r="D19" s="6"/>
      <c r="E19" s="7"/>
      <c r="F19" s="7"/>
      <c r="G19" s="8"/>
      <c r="H19" s="6"/>
      <c r="I19" s="8"/>
    </row>
    <row r="20" ht="21" customHeight="1" spans="1:9">
      <c r="A20" s="26"/>
      <c r="B20" s="30"/>
      <c r="C20" s="28" t="s">
        <v>272</v>
      </c>
      <c r="D20" s="6" t="s">
        <v>305</v>
      </c>
      <c r="E20" s="7"/>
      <c r="F20" s="7"/>
      <c r="G20" s="8"/>
      <c r="H20" s="29" t="s">
        <v>312</v>
      </c>
      <c r="I20" s="38"/>
    </row>
    <row r="21" ht="21" customHeight="1" spans="1:9">
      <c r="A21" s="26"/>
      <c r="B21" s="30"/>
      <c r="C21" s="31"/>
      <c r="D21" s="6" t="s">
        <v>307</v>
      </c>
      <c r="E21" s="7"/>
      <c r="F21" s="7"/>
      <c r="G21" s="8"/>
      <c r="H21" s="29" t="s">
        <v>313</v>
      </c>
      <c r="I21" s="38"/>
    </row>
    <row r="22" ht="21" customHeight="1" spans="1:9">
      <c r="A22" s="33"/>
      <c r="B22" s="34"/>
      <c r="C22" s="32"/>
      <c r="D22" s="6"/>
      <c r="E22" s="7"/>
      <c r="F22" s="7"/>
      <c r="G22" s="8"/>
      <c r="H22" s="6"/>
      <c r="I22" s="8"/>
    </row>
    <row r="23" ht="21" customHeight="1" spans="1:9">
      <c r="A23" s="24" t="s">
        <v>257</v>
      </c>
      <c r="B23" s="27" t="s">
        <v>275</v>
      </c>
      <c r="C23" s="27" t="s">
        <v>276</v>
      </c>
      <c r="D23" s="6"/>
      <c r="E23" s="7"/>
      <c r="F23" s="7"/>
      <c r="G23" s="8"/>
      <c r="H23" s="6"/>
      <c r="I23" s="8"/>
    </row>
    <row r="24" ht="21" customHeight="1" spans="1:9">
      <c r="A24" s="26"/>
      <c r="B24" s="30"/>
      <c r="C24" s="34"/>
      <c r="D24" s="6"/>
      <c r="E24" s="7"/>
      <c r="F24" s="7"/>
      <c r="G24" s="8"/>
      <c r="H24" s="6"/>
      <c r="I24" s="8"/>
    </row>
    <row r="25" ht="21" customHeight="1" spans="1:9">
      <c r="A25" s="26"/>
      <c r="B25" s="30"/>
      <c r="C25" s="27" t="s">
        <v>277</v>
      </c>
      <c r="D25" s="6" t="s">
        <v>314</v>
      </c>
      <c r="E25" s="7"/>
      <c r="F25" s="7"/>
      <c r="G25" s="8"/>
      <c r="H25" s="6" t="s">
        <v>315</v>
      </c>
      <c r="I25" s="8"/>
    </row>
    <row r="26" ht="21" customHeight="1" spans="1:9">
      <c r="A26" s="26"/>
      <c r="B26" s="30"/>
      <c r="C26" s="34"/>
      <c r="D26" s="6"/>
      <c r="E26" s="7"/>
      <c r="F26" s="7"/>
      <c r="G26" s="8"/>
      <c r="H26" s="6"/>
      <c r="I26" s="8"/>
    </row>
    <row r="27" ht="21" customHeight="1" spans="1:9">
      <c r="A27" s="26"/>
      <c r="B27" s="30"/>
      <c r="C27" s="27" t="s">
        <v>282</v>
      </c>
      <c r="D27" s="6" t="s">
        <v>316</v>
      </c>
      <c r="E27" s="7"/>
      <c r="F27" s="7"/>
      <c r="G27" s="8"/>
      <c r="H27" s="35" t="s">
        <v>317</v>
      </c>
      <c r="I27" s="39"/>
    </row>
    <row r="28" ht="21" customHeight="1" spans="1:9">
      <c r="A28" s="26"/>
      <c r="B28" s="30"/>
      <c r="C28" s="34"/>
      <c r="D28" s="6"/>
      <c r="E28" s="7"/>
      <c r="F28" s="7"/>
      <c r="G28" s="8"/>
      <c r="H28" s="6"/>
      <c r="I28" s="8"/>
    </row>
    <row r="29" ht="21" customHeight="1" spans="1:9">
      <c r="A29" s="26"/>
      <c r="B29" s="30"/>
      <c r="C29" s="27" t="s">
        <v>283</v>
      </c>
      <c r="D29" s="6" t="s">
        <v>316</v>
      </c>
      <c r="E29" s="7"/>
      <c r="F29" s="7"/>
      <c r="G29" s="8"/>
      <c r="H29" s="35" t="s">
        <v>317</v>
      </c>
      <c r="I29" s="39"/>
    </row>
    <row r="30" ht="21" customHeight="1" spans="1:9">
      <c r="A30" s="26"/>
      <c r="B30" s="34"/>
      <c r="C30" s="34"/>
      <c r="D30" s="6"/>
      <c r="E30" s="7"/>
      <c r="F30" s="7"/>
      <c r="G30" s="8"/>
      <c r="H30" s="6"/>
      <c r="I30" s="8"/>
    </row>
    <row r="31" ht="27" spans="1:9">
      <c r="A31" s="33"/>
      <c r="B31" s="25" t="s">
        <v>284</v>
      </c>
      <c r="C31" s="25" t="s">
        <v>285</v>
      </c>
      <c r="D31" s="6" t="s">
        <v>301</v>
      </c>
      <c r="E31" s="7"/>
      <c r="F31" s="7"/>
      <c r="G31" s="8"/>
      <c r="H31" s="6" t="s">
        <v>287</v>
      </c>
      <c r="I31" s="8"/>
    </row>
  </sheetData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ageMargins left="0.75" right="0.75" top="1" bottom="1" header="0.510416666666667" footer="0.51041666666666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44"/>
  <sheetViews>
    <sheetView showGridLines="0" showZeros="0" workbookViewId="0">
      <selection activeCell="A1" sqref="A1:V1"/>
    </sheetView>
  </sheetViews>
  <sheetFormatPr defaultColWidth="9" defaultRowHeight="11.25"/>
  <cols>
    <col min="1" max="1" width="5.125" style="232" customWidth="1"/>
    <col min="2" max="3" width="4.125" style="232" customWidth="1"/>
    <col min="4" max="4" width="21.25" style="232" customWidth="1"/>
    <col min="5" max="5" width="12.875" style="232" customWidth="1"/>
    <col min="6" max="6" width="11.75" style="232" customWidth="1"/>
    <col min="7" max="16" width="11.5" style="232" customWidth="1"/>
    <col min="17" max="17" width="6.875" style="232" customWidth="1"/>
    <col min="18" max="18" width="10.375" style="232" customWidth="1"/>
    <col min="19" max="19" width="9.625" style="232" customWidth="1"/>
    <col min="20" max="251" width="6.875" style="232" customWidth="1"/>
    <col min="252" max="16384" width="9" style="232"/>
  </cols>
  <sheetData>
    <row r="1" ht="42" customHeight="1" spans="1:22">
      <c r="A1" s="233" t="s">
        <v>39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</row>
    <row r="2" s="230" customFormat="1" ht="20.1" customHeight="1" spans="1:22">
      <c r="A2" s="234" t="s">
        <v>1</v>
      </c>
      <c r="B2" s="234"/>
      <c r="C2" s="234"/>
      <c r="D2" s="234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V2" s="250" t="s">
        <v>2</v>
      </c>
    </row>
    <row r="3" s="230" customFormat="1" ht="20.1" customHeight="1" spans="1:22">
      <c r="A3" s="236" t="s">
        <v>40</v>
      </c>
      <c r="B3" s="236"/>
      <c r="C3" s="236"/>
      <c r="D3" s="237" t="s">
        <v>41</v>
      </c>
      <c r="E3" s="238" t="s">
        <v>42</v>
      </c>
      <c r="F3" s="239" t="s">
        <v>43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9"/>
      <c r="R3" s="238" t="s">
        <v>44</v>
      </c>
      <c r="S3" s="238"/>
      <c r="T3" s="238" t="s">
        <v>45</v>
      </c>
      <c r="U3" s="238" t="s">
        <v>16</v>
      </c>
      <c r="V3" s="238" t="s">
        <v>46</v>
      </c>
    </row>
    <row r="4" s="230" customFormat="1" ht="20.1" customHeight="1" spans="1:22">
      <c r="A4" s="236"/>
      <c r="B4" s="236"/>
      <c r="C4" s="236"/>
      <c r="D4" s="237"/>
      <c r="E4" s="238"/>
      <c r="F4" s="238" t="s">
        <v>7</v>
      </c>
      <c r="G4" s="239" t="s">
        <v>47</v>
      </c>
      <c r="H4" s="240"/>
      <c r="I4" s="249"/>
      <c r="J4" s="239" t="s">
        <v>48</v>
      </c>
      <c r="K4" s="240"/>
      <c r="L4" s="240"/>
      <c r="M4" s="240"/>
      <c r="N4" s="240"/>
      <c r="O4" s="249"/>
      <c r="P4" s="238" t="s">
        <v>49</v>
      </c>
      <c r="Q4" s="238" t="s">
        <v>50</v>
      </c>
      <c r="R4" s="238" t="s">
        <v>51</v>
      </c>
      <c r="S4" s="238" t="s">
        <v>52</v>
      </c>
      <c r="T4" s="238"/>
      <c r="U4" s="238"/>
      <c r="V4" s="238"/>
    </row>
    <row r="5" s="230" customFormat="1" ht="20.1" customHeight="1" spans="1:22">
      <c r="A5" s="237" t="s">
        <v>53</v>
      </c>
      <c r="B5" s="237" t="s">
        <v>54</v>
      </c>
      <c r="C5" s="237" t="s">
        <v>55</v>
      </c>
      <c r="D5" s="237"/>
      <c r="E5" s="238"/>
      <c r="F5" s="238"/>
      <c r="G5" s="241" t="s">
        <v>56</v>
      </c>
      <c r="H5" s="241" t="s">
        <v>57</v>
      </c>
      <c r="I5" s="241" t="s">
        <v>58</v>
      </c>
      <c r="J5" s="238" t="s">
        <v>59</v>
      </c>
      <c r="K5" s="238" t="s">
        <v>60</v>
      </c>
      <c r="L5" s="238" t="s">
        <v>61</v>
      </c>
      <c r="M5" s="238" t="s">
        <v>62</v>
      </c>
      <c r="N5" s="238" t="s">
        <v>63</v>
      </c>
      <c r="O5" s="238" t="s">
        <v>64</v>
      </c>
      <c r="P5" s="238"/>
      <c r="Q5" s="238"/>
      <c r="R5" s="238"/>
      <c r="S5" s="238"/>
      <c r="T5" s="238"/>
      <c r="U5" s="238"/>
      <c r="V5" s="238"/>
    </row>
    <row r="6" s="230" customFormat="1" ht="30" customHeight="1" spans="1:22">
      <c r="A6" s="237"/>
      <c r="B6" s="237"/>
      <c r="C6" s="237"/>
      <c r="D6" s="237"/>
      <c r="E6" s="238"/>
      <c r="F6" s="238"/>
      <c r="G6" s="242"/>
      <c r="H6" s="242"/>
      <c r="I6" s="242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</row>
    <row r="7" s="230" customFormat="1" ht="20.1" customHeight="1" spans="1:22">
      <c r="A7" s="236" t="s">
        <v>65</v>
      </c>
      <c r="B7" s="236" t="s">
        <v>65</v>
      </c>
      <c r="C7" s="236" t="s">
        <v>65</v>
      </c>
      <c r="D7" s="236" t="s">
        <v>65</v>
      </c>
      <c r="E7" s="243">
        <v>1</v>
      </c>
      <c r="F7" s="244">
        <v>2</v>
      </c>
      <c r="G7" s="244">
        <v>3</v>
      </c>
      <c r="H7" s="244">
        <v>4</v>
      </c>
      <c r="I7" s="244">
        <v>5</v>
      </c>
      <c r="J7" s="244">
        <v>6</v>
      </c>
      <c r="K7" s="244">
        <v>7</v>
      </c>
      <c r="L7" s="244">
        <v>8</v>
      </c>
      <c r="M7" s="244">
        <v>9</v>
      </c>
      <c r="N7" s="244">
        <v>10</v>
      </c>
      <c r="O7" s="244">
        <v>11</v>
      </c>
      <c r="P7" s="244">
        <v>12</v>
      </c>
      <c r="Q7" s="244">
        <v>13</v>
      </c>
      <c r="R7" s="244">
        <v>14</v>
      </c>
      <c r="S7" s="244">
        <v>15</v>
      </c>
      <c r="T7" s="244">
        <v>16</v>
      </c>
      <c r="U7" s="244">
        <v>17</v>
      </c>
      <c r="V7" s="244">
        <v>18</v>
      </c>
    </row>
    <row r="8" s="231" customFormat="1" ht="20.1" customHeight="1" spans="1:22">
      <c r="A8" s="245"/>
      <c r="B8" s="245"/>
      <c r="C8" s="245"/>
      <c r="D8" s="246" t="s">
        <v>7</v>
      </c>
      <c r="E8" s="247">
        <f t="shared" ref="E8:V8" si="0">E9+E35+E41</f>
        <v>1066.98</v>
      </c>
      <c r="F8" s="247">
        <f>F9+F35+F41</f>
        <v>1066.98</v>
      </c>
      <c r="G8" s="248">
        <f>G9+G35+G41</f>
        <v>1062.56</v>
      </c>
      <c r="H8" s="248">
        <f>H9+H35+H41</f>
        <v>1062.56</v>
      </c>
      <c r="I8" s="248">
        <f>I9+I35+I41</f>
        <v>0</v>
      </c>
      <c r="J8" s="248">
        <f>J9+J35+J41</f>
        <v>4.42</v>
      </c>
      <c r="K8" s="247">
        <f>K9+K35+K41</f>
        <v>0</v>
      </c>
      <c r="L8" s="247">
        <f>L9+L35+L41</f>
        <v>0</v>
      </c>
      <c r="M8" s="247">
        <f>M9+M35+M41</f>
        <v>0</v>
      </c>
      <c r="N8" s="247">
        <f>N9+N35+N41</f>
        <v>4.42</v>
      </c>
      <c r="O8" s="247">
        <f>O9+O35+O41</f>
        <v>0</v>
      </c>
      <c r="P8" s="247">
        <f>P9+P35+P41</f>
        <v>0</v>
      </c>
      <c r="Q8" s="247">
        <f>Q9+Q35+Q41</f>
        <v>0</v>
      </c>
      <c r="R8" s="247">
        <f>R9+R35+R41</f>
        <v>0</v>
      </c>
      <c r="S8" s="247">
        <f>S9+S35+S41</f>
        <v>0</v>
      </c>
      <c r="T8" s="247">
        <f>T9+T35+T41</f>
        <v>0</v>
      </c>
      <c r="U8" s="247">
        <f>U9+U35+U41</f>
        <v>0</v>
      </c>
      <c r="V8" s="248">
        <f>V9+V35+V41</f>
        <v>0</v>
      </c>
    </row>
    <row r="9" ht="20.1" customHeight="1" spans="1:22">
      <c r="A9" s="245"/>
      <c r="B9" s="245"/>
      <c r="C9" s="245"/>
      <c r="D9" s="246" t="s">
        <v>66</v>
      </c>
      <c r="E9" s="247">
        <f t="shared" ref="E9:V9" si="1">E10</f>
        <v>1048.48</v>
      </c>
      <c r="F9" s="247">
        <f>F10</f>
        <v>1048.48</v>
      </c>
      <c r="G9" s="248">
        <f>G10</f>
        <v>1044.06</v>
      </c>
      <c r="H9" s="248">
        <f>H10</f>
        <v>1044.06</v>
      </c>
      <c r="I9" s="248">
        <f>I10</f>
        <v>0</v>
      </c>
      <c r="J9" s="248">
        <f>J10</f>
        <v>4.42</v>
      </c>
      <c r="K9" s="247">
        <f>K10</f>
        <v>0</v>
      </c>
      <c r="L9" s="247">
        <f>L10</f>
        <v>0</v>
      </c>
      <c r="M9" s="247">
        <f>M10</f>
        <v>0</v>
      </c>
      <c r="N9" s="247">
        <f>N10</f>
        <v>4.42</v>
      </c>
      <c r="O9" s="247">
        <f>O10</f>
        <v>0</v>
      </c>
      <c r="P9" s="247">
        <f>P10</f>
        <v>0</v>
      </c>
      <c r="Q9" s="247">
        <f>Q10</f>
        <v>0</v>
      </c>
      <c r="R9" s="247">
        <f>R10</f>
        <v>0</v>
      </c>
      <c r="S9" s="247">
        <f>S10</f>
        <v>0</v>
      </c>
      <c r="T9" s="247">
        <f>T10</f>
        <v>0</v>
      </c>
      <c r="U9" s="247">
        <f>U10</f>
        <v>0</v>
      </c>
      <c r="V9" s="248">
        <f>V10</f>
        <v>0</v>
      </c>
    </row>
    <row r="10" ht="20.1" customHeight="1" spans="1:22">
      <c r="A10" s="245"/>
      <c r="B10" s="245"/>
      <c r="C10" s="245"/>
      <c r="D10" s="246" t="s">
        <v>67</v>
      </c>
      <c r="E10" s="247">
        <f t="shared" ref="E10:V10" si="2">E11</f>
        <v>1048.48</v>
      </c>
      <c r="F10" s="247">
        <f>F11</f>
        <v>1048.48</v>
      </c>
      <c r="G10" s="248">
        <f>G11</f>
        <v>1044.06</v>
      </c>
      <c r="H10" s="248">
        <f>H11</f>
        <v>1044.06</v>
      </c>
      <c r="I10" s="248">
        <f>I11</f>
        <v>0</v>
      </c>
      <c r="J10" s="248">
        <f>J11</f>
        <v>4.42</v>
      </c>
      <c r="K10" s="247">
        <f>K11</f>
        <v>0</v>
      </c>
      <c r="L10" s="247">
        <f>L11</f>
        <v>0</v>
      </c>
      <c r="M10" s="247">
        <f>M11</f>
        <v>0</v>
      </c>
      <c r="N10" s="247">
        <f>N11</f>
        <v>4.42</v>
      </c>
      <c r="O10" s="247">
        <f>O11</f>
        <v>0</v>
      </c>
      <c r="P10" s="247">
        <f>P11</f>
        <v>0</v>
      </c>
      <c r="Q10" s="247">
        <f>Q11</f>
        <v>0</v>
      </c>
      <c r="R10" s="247">
        <f>R11</f>
        <v>0</v>
      </c>
      <c r="S10" s="247">
        <f>S11</f>
        <v>0</v>
      </c>
      <c r="T10" s="247">
        <f>T11</f>
        <v>0</v>
      </c>
      <c r="U10" s="247">
        <f>U11</f>
        <v>0</v>
      </c>
      <c r="V10" s="248">
        <f>V11</f>
        <v>0</v>
      </c>
    </row>
    <row r="11" ht="20.1" customHeight="1" spans="1:22">
      <c r="A11" s="245"/>
      <c r="B11" s="245"/>
      <c r="C11" s="245"/>
      <c r="D11" s="246" t="s">
        <v>68</v>
      </c>
      <c r="E11" s="247">
        <f t="shared" ref="E11:V11" si="3">SUM(E12:E34)</f>
        <v>1048.48</v>
      </c>
      <c r="F11" s="247">
        <f>SUM(F12:F34)</f>
        <v>1048.48</v>
      </c>
      <c r="G11" s="248">
        <f>SUM(G12:G34)</f>
        <v>1044.06</v>
      </c>
      <c r="H11" s="248">
        <f>SUM(H12:H34)</f>
        <v>1044.06</v>
      </c>
      <c r="I11" s="248">
        <f>SUM(I12:I34)</f>
        <v>0</v>
      </c>
      <c r="J11" s="248">
        <f>SUM(J12:J34)</f>
        <v>4.42</v>
      </c>
      <c r="K11" s="247">
        <f>SUM(K12:K34)</f>
        <v>0</v>
      </c>
      <c r="L11" s="247">
        <f>SUM(L12:L34)</f>
        <v>0</v>
      </c>
      <c r="M11" s="247">
        <f>SUM(M12:M34)</f>
        <v>0</v>
      </c>
      <c r="N11" s="247">
        <f>SUM(N12:N34)</f>
        <v>4.42</v>
      </c>
      <c r="O11" s="247">
        <f>SUM(O12:O34)</f>
        <v>0</v>
      </c>
      <c r="P11" s="247">
        <f>SUM(P12:P34)</f>
        <v>0</v>
      </c>
      <c r="Q11" s="247">
        <f>SUM(Q12:Q34)</f>
        <v>0</v>
      </c>
      <c r="R11" s="247">
        <f>SUM(R12:R34)</f>
        <v>0</v>
      </c>
      <c r="S11" s="247">
        <f>SUM(S12:S34)</f>
        <v>0</v>
      </c>
      <c r="T11" s="247">
        <f>SUM(T12:T34)</f>
        <v>0</v>
      </c>
      <c r="U11" s="247">
        <f>SUM(U12:U34)</f>
        <v>0</v>
      </c>
      <c r="V11" s="248">
        <f>SUM(V12:V34)</f>
        <v>0</v>
      </c>
    </row>
    <row r="12" ht="20.1" customHeight="1" spans="1:22">
      <c r="A12" s="245" t="s">
        <v>69</v>
      </c>
      <c r="B12" s="245" t="s">
        <v>70</v>
      </c>
      <c r="C12" s="245" t="s">
        <v>71</v>
      </c>
      <c r="D12" s="246" t="s">
        <v>72</v>
      </c>
      <c r="E12" s="247">
        <v>53.54</v>
      </c>
      <c r="F12" s="247">
        <v>53.54</v>
      </c>
      <c r="G12" s="248">
        <v>53.54</v>
      </c>
      <c r="H12" s="248">
        <v>53.54</v>
      </c>
      <c r="I12" s="248">
        <v>0</v>
      </c>
      <c r="J12" s="248">
        <v>0</v>
      </c>
      <c r="K12" s="247">
        <v>0</v>
      </c>
      <c r="L12" s="247">
        <v>0</v>
      </c>
      <c r="M12" s="247">
        <v>0</v>
      </c>
      <c r="N12" s="247">
        <v>0</v>
      </c>
      <c r="O12" s="247">
        <v>0</v>
      </c>
      <c r="P12" s="247">
        <v>0</v>
      </c>
      <c r="Q12" s="247">
        <v>0</v>
      </c>
      <c r="R12" s="247">
        <v>0</v>
      </c>
      <c r="S12" s="247">
        <v>0</v>
      </c>
      <c r="T12" s="247">
        <v>0</v>
      </c>
      <c r="U12" s="247">
        <v>0</v>
      </c>
      <c r="V12" s="248">
        <v>0</v>
      </c>
    </row>
    <row r="13" ht="20.1" customHeight="1" spans="1:22">
      <c r="A13" s="245" t="s">
        <v>69</v>
      </c>
      <c r="B13" s="245" t="s">
        <v>70</v>
      </c>
      <c r="C13" s="245" t="s">
        <v>71</v>
      </c>
      <c r="D13" s="246" t="s">
        <v>73</v>
      </c>
      <c r="E13" s="247">
        <v>12.17</v>
      </c>
      <c r="F13" s="247">
        <v>12.17</v>
      </c>
      <c r="G13" s="248">
        <v>12.17</v>
      </c>
      <c r="H13" s="248">
        <v>12.17</v>
      </c>
      <c r="I13" s="248">
        <v>0</v>
      </c>
      <c r="J13" s="248">
        <v>0</v>
      </c>
      <c r="K13" s="247">
        <v>0</v>
      </c>
      <c r="L13" s="247">
        <v>0</v>
      </c>
      <c r="M13" s="247">
        <v>0</v>
      </c>
      <c r="N13" s="247">
        <v>0</v>
      </c>
      <c r="O13" s="247">
        <v>0</v>
      </c>
      <c r="P13" s="247">
        <v>0</v>
      </c>
      <c r="Q13" s="247">
        <v>0</v>
      </c>
      <c r="R13" s="247">
        <v>0</v>
      </c>
      <c r="S13" s="247">
        <v>0</v>
      </c>
      <c r="T13" s="247">
        <v>0</v>
      </c>
      <c r="U13" s="247">
        <v>0</v>
      </c>
      <c r="V13" s="248">
        <v>0</v>
      </c>
    </row>
    <row r="14" ht="20.1" customHeight="1" spans="1:22">
      <c r="A14" s="245" t="s">
        <v>69</v>
      </c>
      <c r="B14" s="245" t="s">
        <v>70</v>
      </c>
      <c r="C14" s="245" t="s">
        <v>71</v>
      </c>
      <c r="D14" s="246" t="s">
        <v>74</v>
      </c>
      <c r="E14" s="247">
        <v>5.17</v>
      </c>
      <c r="F14" s="247">
        <v>5.17</v>
      </c>
      <c r="G14" s="248">
        <v>5.17</v>
      </c>
      <c r="H14" s="248">
        <v>5.17</v>
      </c>
      <c r="I14" s="248">
        <v>0</v>
      </c>
      <c r="J14" s="248">
        <v>0</v>
      </c>
      <c r="K14" s="247">
        <v>0</v>
      </c>
      <c r="L14" s="247">
        <v>0</v>
      </c>
      <c r="M14" s="247">
        <v>0</v>
      </c>
      <c r="N14" s="247">
        <v>0</v>
      </c>
      <c r="O14" s="247">
        <v>0</v>
      </c>
      <c r="P14" s="247">
        <v>0</v>
      </c>
      <c r="Q14" s="247">
        <v>0</v>
      </c>
      <c r="R14" s="247">
        <v>0</v>
      </c>
      <c r="S14" s="247">
        <v>0</v>
      </c>
      <c r="T14" s="247">
        <v>0</v>
      </c>
      <c r="U14" s="247">
        <v>0</v>
      </c>
      <c r="V14" s="248">
        <v>0</v>
      </c>
    </row>
    <row r="15" ht="20.1" customHeight="1" spans="1:22">
      <c r="A15" s="245" t="s">
        <v>69</v>
      </c>
      <c r="B15" s="245" t="s">
        <v>70</v>
      </c>
      <c r="C15" s="245" t="s">
        <v>71</v>
      </c>
      <c r="D15" s="246" t="s">
        <v>75</v>
      </c>
      <c r="E15" s="247">
        <v>4.47</v>
      </c>
      <c r="F15" s="247">
        <v>4.47</v>
      </c>
      <c r="G15" s="248">
        <v>4.47</v>
      </c>
      <c r="H15" s="248">
        <v>4.47</v>
      </c>
      <c r="I15" s="248">
        <v>0</v>
      </c>
      <c r="J15" s="248">
        <v>0</v>
      </c>
      <c r="K15" s="247">
        <v>0</v>
      </c>
      <c r="L15" s="247">
        <v>0</v>
      </c>
      <c r="M15" s="247">
        <v>0</v>
      </c>
      <c r="N15" s="247">
        <v>0</v>
      </c>
      <c r="O15" s="247">
        <v>0</v>
      </c>
      <c r="P15" s="247">
        <v>0</v>
      </c>
      <c r="Q15" s="247">
        <v>0</v>
      </c>
      <c r="R15" s="247">
        <v>0</v>
      </c>
      <c r="S15" s="247">
        <v>0</v>
      </c>
      <c r="T15" s="247">
        <v>0</v>
      </c>
      <c r="U15" s="247">
        <v>0</v>
      </c>
      <c r="V15" s="248">
        <v>0</v>
      </c>
    </row>
    <row r="16" ht="20.1" customHeight="1" spans="1:22">
      <c r="A16" s="245" t="s">
        <v>69</v>
      </c>
      <c r="B16" s="245" t="s">
        <v>70</v>
      </c>
      <c r="C16" s="245" t="s">
        <v>71</v>
      </c>
      <c r="D16" s="246" t="s">
        <v>76</v>
      </c>
      <c r="E16" s="247">
        <v>4.42</v>
      </c>
      <c r="F16" s="247">
        <v>4.42</v>
      </c>
      <c r="G16" s="248">
        <v>0</v>
      </c>
      <c r="H16" s="248">
        <v>0</v>
      </c>
      <c r="I16" s="248">
        <v>0</v>
      </c>
      <c r="J16" s="248">
        <v>4.42</v>
      </c>
      <c r="K16" s="247">
        <v>0</v>
      </c>
      <c r="L16" s="247">
        <v>0</v>
      </c>
      <c r="M16" s="247">
        <v>0</v>
      </c>
      <c r="N16" s="247">
        <v>4.42</v>
      </c>
      <c r="O16" s="247">
        <v>0</v>
      </c>
      <c r="P16" s="247">
        <v>0</v>
      </c>
      <c r="Q16" s="247">
        <v>0</v>
      </c>
      <c r="R16" s="247">
        <v>0</v>
      </c>
      <c r="S16" s="247">
        <v>0</v>
      </c>
      <c r="T16" s="247">
        <v>0</v>
      </c>
      <c r="U16" s="247">
        <v>0</v>
      </c>
      <c r="V16" s="248">
        <v>0</v>
      </c>
    </row>
    <row r="17" ht="20.1" customHeight="1" spans="1:22">
      <c r="A17" s="245" t="s">
        <v>69</v>
      </c>
      <c r="B17" s="245" t="s">
        <v>70</v>
      </c>
      <c r="C17" s="245" t="s">
        <v>71</v>
      </c>
      <c r="D17" s="246" t="s">
        <v>77</v>
      </c>
      <c r="E17" s="247">
        <v>0.15</v>
      </c>
      <c r="F17" s="247">
        <v>0.15</v>
      </c>
      <c r="G17" s="248">
        <v>0.15</v>
      </c>
      <c r="H17" s="248">
        <v>0.15</v>
      </c>
      <c r="I17" s="248">
        <v>0</v>
      </c>
      <c r="J17" s="248">
        <v>0</v>
      </c>
      <c r="K17" s="247">
        <v>0</v>
      </c>
      <c r="L17" s="247">
        <v>0</v>
      </c>
      <c r="M17" s="247">
        <v>0</v>
      </c>
      <c r="N17" s="247">
        <v>0</v>
      </c>
      <c r="O17" s="247">
        <v>0</v>
      </c>
      <c r="P17" s="247">
        <v>0</v>
      </c>
      <c r="Q17" s="247">
        <v>0</v>
      </c>
      <c r="R17" s="247">
        <v>0</v>
      </c>
      <c r="S17" s="247">
        <v>0</v>
      </c>
      <c r="T17" s="247">
        <v>0</v>
      </c>
      <c r="U17" s="247">
        <v>0</v>
      </c>
      <c r="V17" s="248">
        <v>0</v>
      </c>
    </row>
    <row r="18" ht="20.1" customHeight="1" spans="1:22">
      <c r="A18" s="245" t="s">
        <v>69</v>
      </c>
      <c r="B18" s="245" t="s">
        <v>70</v>
      </c>
      <c r="C18" s="245" t="s">
        <v>71</v>
      </c>
      <c r="D18" s="246" t="s">
        <v>78</v>
      </c>
      <c r="E18" s="247">
        <v>0.38</v>
      </c>
      <c r="F18" s="247">
        <v>0.38</v>
      </c>
      <c r="G18" s="248">
        <v>0.38</v>
      </c>
      <c r="H18" s="248">
        <v>0.38</v>
      </c>
      <c r="I18" s="248">
        <v>0</v>
      </c>
      <c r="J18" s="248">
        <v>0</v>
      </c>
      <c r="K18" s="247">
        <v>0</v>
      </c>
      <c r="L18" s="247">
        <v>0</v>
      </c>
      <c r="M18" s="247">
        <v>0</v>
      </c>
      <c r="N18" s="247">
        <v>0</v>
      </c>
      <c r="O18" s="247">
        <v>0</v>
      </c>
      <c r="P18" s="247">
        <v>0</v>
      </c>
      <c r="Q18" s="247">
        <v>0</v>
      </c>
      <c r="R18" s="247">
        <v>0</v>
      </c>
      <c r="S18" s="247">
        <v>0</v>
      </c>
      <c r="T18" s="247">
        <v>0</v>
      </c>
      <c r="U18" s="247">
        <v>0</v>
      </c>
      <c r="V18" s="248">
        <v>0</v>
      </c>
    </row>
    <row r="19" ht="20.1" customHeight="1" spans="1:22">
      <c r="A19" s="245" t="s">
        <v>69</v>
      </c>
      <c r="B19" s="245" t="s">
        <v>70</v>
      </c>
      <c r="C19" s="245" t="s">
        <v>71</v>
      </c>
      <c r="D19" s="246" t="s">
        <v>79</v>
      </c>
      <c r="E19" s="247">
        <v>0.67</v>
      </c>
      <c r="F19" s="247">
        <v>0.67</v>
      </c>
      <c r="G19" s="248">
        <v>0.67</v>
      </c>
      <c r="H19" s="248">
        <v>0.67</v>
      </c>
      <c r="I19" s="248">
        <v>0</v>
      </c>
      <c r="J19" s="248">
        <v>0</v>
      </c>
      <c r="K19" s="247">
        <v>0</v>
      </c>
      <c r="L19" s="247">
        <v>0</v>
      </c>
      <c r="M19" s="247">
        <v>0</v>
      </c>
      <c r="N19" s="247">
        <v>0</v>
      </c>
      <c r="O19" s="247">
        <v>0</v>
      </c>
      <c r="P19" s="247">
        <v>0</v>
      </c>
      <c r="Q19" s="247">
        <v>0</v>
      </c>
      <c r="R19" s="247">
        <v>0</v>
      </c>
      <c r="S19" s="247">
        <v>0</v>
      </c>
      <c r="T19" s="247">
        <v>0</v>
      </c>
      <c r="U19" s="247">
        <v>0</v>
      </c>
      <c r="V19" s="248">
        <v>0</v>
      </c>
    </row>
    <row r="20" ht="20.1" customHeight="1" spans="1:22">
      <c r="A20" s="245" t="s">
        <v>69</v>
      </c>
      <c r="B20" s="245" t="s">
        <v>70</v>
      </c>
      <c r="C20" s="245" t="s">
        <v>71</v>
      </c>
      <c r="D20" s="246" t="s">
        <v>80</v>
      </c>
      <c r="E20" s="247">
        <v>0.85</v>
      </c>
      <c r="F20" s="247">
        <v>0.85</v>
      </c>
      <c r="G20" s="248">
        <v>0.85</v>
      </c>
      <c r="H20" s="248">
        <v>0.85</v>
      </c>
      <c r="I20" s="248">
        <v>0</v>
      </c>
      <c r="J20" s="248">
        <v>0</v>
      </c>
      <c r="K20" s="247">
        <v>0</v>
      </c>
      <c r="L20" s="247">
        <v>0</v>
      </c>
      <c r="M20" s="247">
        <v>0</v>
      </c>
      <c r="N20" s="247">
        <v>0</v>
      </c>
      <c r="O20" s="247">
        <v>0</v>
      </c>
      <c r="P20" s="247">
        <v>0</v>
      </c>
      <c r="Q20" s="247">
        <v>0</v>
      </c>
      <c r="R20" s="247">
        <v>0</v>
      </c>
      <c r="S20" s="247">
        <v>0</v>
      </c>
      <c r="T20" s="247">
        <v>0</v>
      </c>
      <c r="U20" s="247">
        <v>0</v>
      </c>
      <c r="V20" s="248">
        <v>0</v>
      </c>
    </row>
    <row r="21" ht="20.1" customHeight="1" spans="1:22">
      <c r="A21" s="245" t="s">
        <v>69</v>
      </c>
      <c r="B21" s="245" t="s">
        <v>70</v>
      </c>
      <c r="C21" s="245" t="s">
        <v>71</v>
      </c>
      <c r="D21" s="246" t="s">
        <v>81</v>
      </c>
      <c r="E21" s="247">
        <v>5.97</v>
      </c>
      <c r="F21" s="247">
        <v>5.97</v>
      </c>
      <c r="G21" s="248">
        <v>5.97</v>
      </c>
      <c r="H21" s="248">
        <v>5.97</v>
      </c>
      <c r="I21" s="248">
        <v>0</v>
      </c>
      <c r="J21" s="248">
        <v>0</v>
      </c>
      <c r="K21" s="247">
        <v>0</v>
      </c>
      <c r="L21" s="247">
        <v>0</v>
      </c>
      <c r="M21" s="247">
        <v>0</v>
      </c>
      <c r="N21" s="247">
        <v>0</v>
      </c>
      <c r="O21" s="247">
        <v>0</v>
      </c>
      <c r="P21" s="247">
        <v>0</v>
      </c>
      <c r="Q21" s="247">
        <v>0</v>
      </c>
      <c r="R21" s="247">
        <v>0</v>
      </c>
      <c r="S21" s="247">
        <v>0</v>
      </c>
      <c r="T21" s="247">
        <v>0</v>
      </c>
      <c r="U21" s="247">
        <v>0</v>
      </c>
      <c r="V21" s="248">
        <v>0</v>
      </c>
    </row>
    <row r="22" ht="20.1" customHeight="1" spans="1:22">
      <c r="A22" s="245" t="s">
        <v>69</v>
      </c>
      <c r="B22" s="245" t="s">
        <v>70</v>
      </c>
      <c r="C22" s="245" t="s">
        <v>71</v>
      </c>
      <c r="D22" s="246" t="s">
        <v>82</v>
      </c>
      <c r="E22" s="247">
        <v>1.68</v>
      </c>
      <c r="F22" s="247">
        <v>1.68</v>
      </c>
      <c r="G22" s="248">
        <v>1.68</v>
      </c>
      <c r="H22" s="248">
        <v>1.68</v>
      </c>
      <c r="I22" s="248">
        <v>0</v>
      </c>
      <c r="J22" s="248">
        <v>0</v>
      </c>
      <c r="K22" s="247">
        <v>0</v>
      </c>
      <c r="L22" s="247">
        <v>0</v>
      </c>
      <c r="M22" s="247">
        <v>0</v>
      </c>
      <c r="N22" s="247">
        <v>0</v>
      </c>
      <c r="O22" s="247">
        <v>0</v>
      </c>
      <c r="P22" s="247">
        <v>0</v>
      </c>
      <c r="Q22" s="247">
        <v>0</v>
      </c>
      <c r="R22" s="247">
        <v>0</v>
      </c>
      <c r="S22" s="247">
        <v>0</v>
      </c>
      <c r="T22" s="247">
        <v>0</v>
      </c>
      <c r="U22" s="247">
        <v>0</v>
      </c>
      <c r="V22" s="248">
        <v>0</v>
      </c>
    </row>
    <row r="23" ht="20.1" customHeight="1" spans="1:22">
      <c r="A23" s="245" t="s">
        <v>69</v>
      </c>
      <c r="B23" s="245" t="s">
        <v>70</v>
      </c>
      <c r="C23" s="245" t="s">
        <v>71</v>
      </c>
      <c r="D23" s="246" t="s">
        <v>83</v>
      </c>
      <c r="E23" s="247">
        <v>169.53</v>
      </c>
      <c r="F23" s="247">
        <v>169.53</v>
      </c>
      <c r="G23" s="248">
        <v>169.53</v>
      </c>
      <c r="H23" s="248">
        <v>169.53</v>
      </c>
      <c r="I23" s="248">
        <v>0</v>
      </c>
      <c r="J23" s="248">
        <v>0</v>
      </c>
      <c r="K23" s="247">
        <v>0</v>
      </c>
      <c r="L23" s="247">
        <v>0</v>
      </c>
      <c r="M23" s="247">
        <v>0</v>
      </c>
      <c r="N23" s="247">
        <v>0</v>
      </c>
      <c r="O23" s="247">
        <v>0</v>
      </c>
      <c r="P23" s="247">
        <v>0</v>
      </c>
      <c r="Q23" s="247">
        <v>0</v>
      </c>
      <c r="R23" s="247">
        <v>0</v>
      </c>
      <c r="S23" s="247">
        <v>0</v>
      </c>
      <c r="T23" s="247">
        <v>0</v>
      </c>
      <c r="U23" s="247">
        <v>0</v>
      </c>
      <c r="V23" s="248">
        <v>0</v>
      </c>
    </row>
    <row r="24" ht="20.1" customHeight="1" spans="1:22">
      <c r="A24" s="245" t="s">
        <v>69</v>
      </c>
      <c r="B24" s="245" t="s">
        <v>70</v>
      </c>
      <c r="C24" s="245" t="s">
        <v>71</v>
      </c>
      <c r="D24" s="246" t="s">
        <v>84</v>
      </c>
      <c r="E24" s="247">
        <v>109</v>
      </c>
      <c r="F24" s="247">
        <v>109</v>
      </c>
      <c r="G24" s="248">
        <v>109</v>
      </c>
      <c r="H24" s="248">
        <v>109</v>
      </c>
      <c r="I24" s="248">
        <v>0</v>
      </c>
      <c r="J24" s="248">
        <v>0</v>
      </c>
      <c r="K24" s="247">
        <v>0</v>
      </c>
      <c r="L24" s="247">
        <v>0</v>
      </c>
      <c r="M24" s="247">
        <v>0</v>
      </c>
      <c r="N24" s="247">
        <v>0</v>
      </c>
      <c r="O24" s="247">
        <v>0</v>
      </c>
      <c r="P24" s="247">
        <v>0</v>
      </c>
      <c r="Q24" s="247">
        <v>0</v>
      </c>
      <c r="R24" s="247">
        <v>0</v>
      </c>
      <c r="S24" s="247">
        <v>0</v>
      </c>
      <c r="T24" s="247">
        <v>0</v>
      </c>
      <c r="U24" s="247">
        <v>0</v>
      </c>
      <c r="V24" s="248">
        <v>0</v>
      </c>
    </row>
    <row r="25" ht="20.1" customHeight="1" spans="1:22">
      <c r="A25" s="245" t="s">
        <v>69</v>
      </c>
      <c r="B25" s="245" t="s">
        <v>70</v>
      </c>
      <c r="C25" s="245" t="s">
        <v>71</v>
      </c>
      <c r="D25" s="246" t="s">
        <v>85</v>
      </c>
      <c r="E25" s="247">
        <v>70</v>
      </c>
      <c r="F25" s="247">
        <v>70</v>
      </c>
      <c r="G25" s="248">
        <v>70</v>
      </c>
      <c r="H25" s="248">
        <v>70</v>
      </c>
      <c r="I25" s="248">
        <v>0</v>
      </c>
      <c r="J25" s="248">
        <v>0</v>
      </c>
      <c r="K25" s="247">
        <v>0</v>
      </c>
      <c r="L25" s="247">
        <v>0</v>
      </c>
      <c r="M25" s="247">
        <v>0</v>
      </c>
      <c r="N25" s="247">
        <v>0</v>
      </c>
      <c r="O25" s="247">
        <v>0</v>
      </c>
      <c r="P25" s="247">
        <v>0</v>
      </c>
      <c r="Q25" s="247">
        <v>0</v>
      </c>
      <c r="R25" s="247">
        <v>0</v>
      </c>
      <c r="S25" s="247">
        <v>0</v>
      </c>
      <c r="T25" s="247">
        <v>0</v>
      </c>
      <c r="U25" s="247">
        <v>0</v>
      </c>
      <c r="V25" s="248">
        <v>0</v>
      </c>
    </row>
    <row r="26" ht="20.1" customHeight="1" spans="1:22">
      <c r="A26" s="245" t="s">
        <v>69</v>
      </c>
      <c r="B26" s="245" t="s">
        <v>70</v>
      </c>
      <c r="C26" s="245" t="s">
        <v>71</v>
      </c>
      <c r="D26" s="246" t="s">
        <v>86</v>
      </c>
      <c r="E26" s="247">
        <v>3</v>
      </c>
      <c r="F26" s="247">
        <v>3</v>
      </c>
      <c r="G26" s="248">
        <v>3</v>
      </c>
      <c r="H26" s="248">
        <v>3</v>
      </c>
      <c r="I26" s="248">
        <v>0</v>
      </c>
      <c r="J26" s="248">
        <v>0</v>
      </c>
      <c r="K26" s="247">
        <v>0</v>
      </c>
      <c r="L26" s="247">
        <v>0</v>
      </c>
      <c r="M26" s="247">
        <v>0</v>
      </c>
      <c r="N26" s="247">
        <v>0</v>
      </c>
      <c r="O26" s="247">
        <v>0</v>
      </c>
      <c r="P26" s="247">
        <v>0</v>
      </c>
      <c r="Q26" s="247">
        <v>0</v>
      </c>
      <c r="R26" s="247">
        <v>0</v>
      </c>
      <c r="S26" s="247">
        <v>0</v>
      </c>
      <c r="T26" s="247">
        <v>0</v>
      </c>
      <c r="U26" s="247">
        <v>0</v>
      </c>
      <c r="V26" s="248">
        <v>0</v>
      </c>
    </row>
    <row r="27" ht="20.1" customHeight="1" spans="1:22">
      <c r="A27" s="245" t="s">
        <v>69</v>
      </c>
      <c r="B27" s="245" t="s">
        <v>70</v>
      </c>
      <c r="C27" s="245" t="s">
        <v>71</v>
      </c>
      <c r="D27" s="246" t="s">
        <v>87</v>
      </c>
      <c r="E27" s="247">
        <v>58.6</v>
      </c>
      <c r="F27" s="247">
        <v>58.6</v>
      </c>
      <c r="G27" s="248">
        <v>58.6</v>
      </c>
      <c r="H27" s="248">
        <v>58.6</v>
      </c>
      <c r="I27" s="248">
        <v>0</v>
      </c>
      <c r="J27" s="248">
        <v>0</v>
      </c>
      <c r="K27" s="247">
        <v>0</v>
      </c>
      <c r="L27" s="247">
        <v>0</v>
      </c>
      <c r="M27" s="247">
        <v>0</v>
      </c>
      <c r="N27" s="247">
        <v>0</v>
      </c>
      <c r="O27" s="247">
        <v>0</v>
      </c>
      <c r="P27" s="247">
        <v>0</v>
      </c>
      <c r="Q27" s="247">
        <v>0</v>
      </c>
      <c r="R27" s="247">
        <v>0</v>
      </c>
      <c r="S27" s="247">
        <v>0</v>
      </c>
      <c r="T27" s="247">
        <v>0</v>
      </c>
      <c r="U27" s="247">
        <v>0</v>
      </c>
      <c r="V27" s="248">
        <v>0</v>
      </c>
    </row>
    <row r="28" ht="20.1" customHeight="1" spans="1:22">
      <c r="A28" s="245" t="s">
        <v>69</v>
      </c>
      <c r="B28" s="245" t="s">
        <v>70</v>
      </c>
      <c r="C28" s="245" t="s">
        <v>71</v>
      </c>
      <c r="D28" s="246" t="s">
        <v>88</v>
      </c>
      <c r="E28" s="247">
        <v>69</v>
      </c>
      <c r="F28" s="247">
        <v>69</v>
      </c>
      <c r="G28" s="248">
        <v>69</v>
      </c>
      <c r="H28" s="248">
        <v>69</v>
      </c>
      <c r="I28" s="248">
        <v>0</v>
      </c>
      <c r="J28" s="248">
        <v>0</v>
      </c>
      <c r="K28" s="247">
        <v>0</v>
      </c>
      <c r="L28" s="247">
        <v>0</v>
      </c>
      <c r="M28" s="247">
        <v>0</v>
      </c>
      <c r="N28" s="247">
        <v>0</v>
      </c>
      <c r="O28" s="247">
        <v>0</v>
      </c>
      <c r="P28" s="247">
        <v>0</v>
      </c>
      <c r="Q28" s="247">
        <v>0</v>
      </c>
      <c r="R28" s="247">
        <v>0</v>
      </c>
      <c r="S28" s="247">
        <v>0</v>
      </c>
      <c r="T28" s="247">
        <v>0</v>
      </c>
      <c r="U28" s="247">
        <v>0</v>
      </c>
      <c r="V28" s="248">
        <v>0</v>
      </c>
    </row>
    <row r="29" ht="20.1" customHeight="1" spans="1:22">
      <c r="A29" s="245" t="s">
        <v>69</v>
      </c>
      <c r="B29" s="245" t="s">
        <v>70</v>
      </c>
      <c r="C29" s="245" t="s">
        <v>71</v>
      </c>
      <c r="D29" s="246" t="s">
        <v>89</v>
      </c>
      <c r="E29" s="247">
        <v>13</v>
      </c>
      <c r="F29" s="247">
        <v>13</v>
      </c>
      <c r="G29" s="248">
        <v>13</v>
      </c>
      <c r="H29" s="248">
        <v>13</v>
      </c>
      <c r="I29" s="248">
        <v>0</v>
      </c>
      <c r="J29" s="248">
        <v>0</v>
      </c>
      <c r="K29" s="247">
        <v>0</v>
      </c>
      <c r="L29" s="247">
        <v>0</v>
      </c>
      <c r="M29" s="247">
        <v>0</v>
      </c>
      <c r="N29" s="247">
        <v>0</v>
      </c>
      <c r="O29" s="247">
        <v>0</v>
      </c>
      <c r="P29" s="247">
        <v>0</v>
      </c>
      <c r="Q29" s="247">
        <v>0</v>
      </c>
      <c r="R29" s="247">
        <v>0</v>
      </c>
      <c r="S29" s="247">
        <v>0</v>
      </c>
      <c r="T29" s="247">
        <v>0</v>
      </c>
      <c r="U29" s="247">
        <v>0</v>
      </c>
      <c r="V29" s="248">
        <v>0</v>
      </c>
    </row>
    <row r="30" ht="20.1" customHeight="1" spans="1:22">
      <c r="A30" s="245" t="s">
        <v>69</v>
      </c>
      <c r="B30" s="245" t="s">
        <v>70</v>
      </c>
      <c r="C30" s="245" t="s">
        <v>71</v>
      </c>
      <c r="D30" s="246" t="s">
        <v>90</v>
      </c>
      <c r="E30" s="247">
        <v>4.68</v>
      </c>
      <c r="F30" s="247">
        <v>4.68</v>
      </c>
      <c r="G30" s="248">
        <v>4.68</v>
      </c>
      <c r="H30" s="248">
        <v>4.68</v>
      </c>
      <c r="I30" s="248">
        <v>0</v>
      </c>
      <c r="J30" s="248">
        <v>0</v>
      </c>
      <c r="K30" s="247">
        <v>0</v>
      </c>
      <c r="L30" s="247">
        <v>0</v>
      </c>
      <c r="M30" s="247">
        <v>0</v>
      </c>
      <c r="N30" s="247">
        <v>0</v>
      </c>
      <c r="O30" s="247">
        <v>0</v>
      </c>
      <c r="P30" s="247">
        <v>0</v>
      </c>
      <c r="Q30" s="247">
        <v>0</v>
      </c>
      <c r="R30" s="247">
        <v>0</v>
      </c>
      <c r="S30" s="247">
        <v>0</v>
      </c>
      <c r="T30" s="247">
        <v>0</v>
      </c>
      <c r="U30" s="247">
        <v>0</v>
      </c>
      <c r="V30" s="248">
        <v>0</v>
      </c>
    </row>
    <row r="31" ht="20.1" customHeight="1" spans="1:22">
      <c r="A31" s="245" t="s">
        <v>69</v>
      </c>
      <c r="B31" s="245" t="s">
        <v>70</v>
      </c>
      <c r="C31" s="245" t="s">
        <v>71</v>
      </c>
      <c r="D31" s="246" t="s">
        <v>91</v>
      </c>
      <c r="E31" s="247">
        <v>2</v>
      </c>
      <c r="F31" s="247">
        <v>2</v>
      </c>
      <c r="G31" s="248">
        <v>2</v>
      </c>
      <c r="H31" s="248">
        <v>2</v>
      </c>
      <c r="I31" s="248">
        <v>0</v>
      </c>
      <c r="J31" s="248">
        <v>0</v>
      </c>
      <c r="K31" s="247">
        <v>0</v>
      </c>
      <c r="L31" s="247">
        <v>0</v>
      </c>
      <c r="M31" s="247">
        <v>0</v>
      </c>
      <c r="N31" s="247">
        <v>0</v>
      </c>
      <c r="O31" s="247">
        <v>0</v>
      </c>
      <c r="P31" s="247">
        <v>0</v>
      </c>
      <c r="Q31" s="247">
        <v>0</v>
      </c>
      <c r="R31" s="247">
        <v>0</v>
      </c>
      <c r="S31" s="247">
        <v>0</v>
      </c>
      <c r="T31" s="247">
        <v>0</v>
      </c>
      <c r="U31" s="247">
        <v>0</v>
      </c>
      <c r="V31" s="248">
        <v>0</v>
      </c>
    </row>
    <row r="32" ht="20.1" customHeight="1" spans="1:22">
      <c r="A32" s="245" t="s">
        <v>69</v>
      </c>
      <c r="B32" s="245" t="s">
        <v>70</v>
      </c>
      <c r="C32" s="245" t="s">
        <v>71</v>
      </c>
      <c r="D32" s="246" t="s">
        <v>92</v>
      </c>
      <c r="E32" s="247">
        <v>210</v>
      </c>
      <c r="F32" s="247">
        <v>210</v>
      </c>
      <c r="G32" s="248">
        <v>210</v>
      </c>
      <c r="H32" s="248">
        <v>210</v>
      </c>
      <c r="I32" s="248">
        <v>0</v>
      </c>
      <c r="J32" s="248">
        <v>0</v>
      </c>
      <c r="K32" s="247">
        <v>0</v>
      </c>
      <c r="L32" s="247">
        <v>0</v>
      </c>
      <c r="M32" s="247">
        <v>0</v>
      </c>
      <c r="N32" s="247">
        <v>0</v>
      </c>
      <c r="O32" s="247">
        <v>0</v>
      </c>
      <c r="P32" s="247">
        <v>0</v>
      </c>
      <c r="Q32" s="247">
        <v>0</v>
      </c>
      <c r="R32" s="247">
        <v>0</v>
      </c>
      <c r="S32" s="247">
        <v>0</v>
      </c>
      <c r="T32" s="247">
        <v>0</v>
      </c>
      <c r="U32" s="247">
        <v>0</v>
      </c>
      <c r="V32" s="248">
        <v>0</v>
      </c>
    </row>
    <row r="33" ht="20.1" customHeight="1" spans="1:22">
      <c r="A33" s="245" t="s">
        <v>69</v>
      </c>
      <c r="B33" s="245" t="s">
        <v>70</v>
      </c>
      <c r="C33" s="245" t="s">
        <v>71</v>
      </c>
      <c r="D33" s="246" t="s">
        <v>93</v>
      </c>
      <c r="E33" s="247">
        <v>178.2</v>
      </c>
      <c r="F33" s="247">
        <v>178.2</v>
      </c>
      <c r="G33" s="248">
        <v>178.2</v>
      </c>
      <c r="H33" s="248">
        <v>178.2</v>
      </c>
      <c r="I33" s="248">
        <v>0</v>
      </c>
      <c r="J33" s="248">
        <v>0</v>
      </c>
      <c r="K33" s="247">
        <v>0</v>
      </c>
      <c r="L33" s="247">
        <v>0</v>
      </c>
      <c r="M33" s="247">
        <v>0</v>
      </c>
      <c r="N33" s="247">
        <v>0</v>
      </c>
      <c r="O33" s="247">
        <v>0</v>
      </c>
      <c r="P33" s="247">
        <v>0</v>
      </c>
      <c r="Q33" s="247">
        <v>0</v>
      </c>
      <c r="R33" s="247">
        <v>0</v>
      </c>
      <c r="S33" s="247">
        <v>0</v>
      </c>
      <c r="T33" s="247">
        <v>0</v>
      </c>
      <c r="U33" s="247">
        <v>0</v>
      </c>
      <c r="V33" s="248">
        <v>0</v>
      </c>
    </row>
    <row r="34" ht="20.1" customHeight="1" spans="1:22">
      <c r="A34" s="245" t="s">
        <v>69</v>
      </c>
      <c r="B34" s="245" t="s">
        <v>70</v>
      </c>
      <c r="C34" s="245" t="s">
        <v>71</v>
      </c>
      <c r="D34" s="246" t="s">
        <v>94</v>
      </c>
      <c r="E34" s="247">
        <v>72</v>
      </c>
      <c r="F34" s="247">
        <v>72</v>
      </c>
      <c r="G34" s="248">
        <v>72</v>
      </c>
      <c r="H34" s="248">
        <v>72</v>
      </c>
      <c r="I34" s="248">
        <v>0</v>
      </c>
      <c r="J34" s="248">
        <v>0</v>
      </c>
      <c r="K34" s="247">
        <v>0</v>
      </c>
      <c r="L34" s="247">
        <v>0</v>
      </c>
      <c r="M34" s="247">
        <v>0</v>
      </c>
      <c r="N34" s="247">
        <v>0</v>
      </c>
      <c r="O34" s="247">
        <v>0</v>
      </c>
      <c r="P34" s="247">
        <v>0</v>
      </c>
      <c r="Q34" s="247">
        <v>0</v>
      </c>
      <c r="R34" s="247">
        <v>0</v>
      </c>
      <c r="S34" s="247">
        <v>0</v>
      </c>
      <c r="T34" s="247">
        <v>0</v>
      </c>
      <c r="U34" s="247">
        <v>0</v>
      </c>
      <c r="V34" s="248">
        <v>0</v>
      </c>
    </row>
    <row r="35" ht="20.1" customHeight="1" spans="1:22">
      <c r="A35" s="245"/>
      <c r="B35" s="245"/>
      <c r="C35" s="245"/>
      <c r="D35" s="246" t="s">
        <v>95</v>
      </c>
      <c r="E35" s="247">
        <f t="shared" ref="E35:V35" si="4">E36</f>
        <v>13.12</v>
      </c>
      <c r="F35" s="247">
        <f>F36</f>
        <v>13.12</v>
      </c>
      <c r="G35" s="248">
        <f>G36</f>
        <v>13.12</v>
      </c>
      <c r="H35" s="248">
        <f>H36</f>
        <v>13.12</v>
      </c>
      <c r="I35" s="248">
        <f>I36</f>
        <v>0</v>
      </c>
      <c r="J35" s="248">
        <f>J36</f>
        <v>0</v>
      </c>
      <c r="K35" s="247">
        <f>K36</f>
        <v>0</v>
      </c>
      <c r="L35" s="247">
        <f>L36</f>
        <v>0</v>
      </c>
      <c r="M35" s="247">
        <f>M36</f>
        <v>0</v>
      </c>
      <c r="N35" s="247">
        <f>N36</f>
        <v>0</v>
      </c>
      <c r="O35" s="247">
        <f>O36</f>
        <v>0</v>
      </c>
      <c r="P35" s="247">
        <f>P36</f>
        <v>0</v>
      </c>
      <c r="Q35" s="247">
        <f>Q36</f>
        <v>0</v>
      </c>
      <c r="R35" s="247">
        <f>R36</f>
        <v>0</v>
      </c>
      <c r="S35" s="247">
        <f>S36</f>
        <v>0</v>
      </c>
      <c r="T35" s="247">
        <f>T36</f>
        <v>0</v>
      </c>
      <c r="U35" s="247">
        <f>U36</f>
        <v>0</v>
      </c>
      <c r="V35" s="248">
        <f>V36</f>
        <v>0</v>
      </c>
    </row>
    <row r="36" ht="20.1" customHeight="1" spans="1:22">
      <c r="A36" s="245"/>
      <c r="B36" s="245"/>
      <c r="C36" s="245"/>
      <c r="D36" s="246" t="s">
        <v>96</v>
      </c>
      <c r="E36" s="247">
        <f t="shared" ref="E36:V36" si="5">E37+E39</f>
        <v>13.12</v>
      </c>
      <c r="F36" s="247">
        <f>F37+F39</f>
        <v>13.12</v>
      </c>
      <c r="G36" s="248">
        <f>G37+G39</f>
        <v>13.12</v>
      </c>
      <c r="H36" s="248">
        <f>H37+H39</f>
        <v>13.12</v>
      </c>
      <c r="I36" s="248">
        <f>I37+I39</f>
        <v>0</v>
      </c>
      <c r="J36" s="248">
        <f>J37+J39</f>
        <v>0</v>
      </c>
      <c r="K36" s="247">
        <f>K37+K39</f>
        <v>0</v>
      </c>
      <c r="L36" s="247">
        <f>L37+L39</f>
        <v>0</v>
      </c>
      <c r="M36" s="247">
        <f>M37+M39</f>
        <v>0</v>
      </c>
      <c r="N36" s="247">
        <f>N37+N39</f>
        <v>0</v>
      </c>
      <c r="O36" s="247">
        <f>O37+O39</f>
        <v>0</v>
      </c>
      <c r="P36" s="247">
        <f>P37+P39</f>
        <v>0</v>
      </c>
      <c r="Q36" s="247">
        <f>Q37+Q39</f>
        <v>0</v>
      </c>
      <c r="R36" s="247">
        <f>R37+R39</f>
        <v>0</v>
      </c>
      <c r="S36" s="247">
        <f>S37+S39</f>
        <v>0</v>
      </c>
      <c r="T36" s="247">
        <f>T37+T39</f>
        <v>0</v>
      </c>
      <c r="U36" s="247">
        <f>U37+U39</f>
        <v>0</v>
      </c>
      <c r="V36" s="248">
        <f>V37+V39</f>
        <v>0</v>
      </c>
    </row>
    <row r="37" ht="20.1" customHeight="1" spans="1:22">
      <c r="A37" s="245"/>
      <c r="B37" s="245"/>
      <c r="C37" s="245"/>
      <c r="D37" s="246" t="s">
        <v>97</v>
      </c>
      <c r="E37" s="247">
        <f t="shared" ref="E37:V37" si="6">E38</f>
        <v>0.96</v>
      </c>
      <c r="F37" s="247">
        <f>F38</f>
        <v>0.96</v>
      </c>
      <c r="G37" s="248">
        <f>G38</f>
        <v>0.96</v>
      </c>
      <c r="H37" s="248">
        <f>H38</f>
        <v>0.96</v>
      </c>
      <c r="I37" s="248">
        <f>I38</f>
        <v>0</v>
      </c>
      <c r="J37" s="248">
        <f>J38</f>
        <v>0</v>
      </c>
      <c r="K37" s="247">
        <f>K38</f>
        <v>0</v>
      </c>
      <c r="L37" s="247">
        <f>L38</f>
        <v>0</v>
      </c>
      <c r="M37" s="247">
        <f>M38</f>
        <v>0</v>
      </c>
      <c r="N37" s="247">
        <f>N38</f>
        <v>0</v>
      </c>
      <c r="O37" s="247">
        <f>O38</f>
        <v>0</v>
      </c>
      <c r="P37" s="247">
        <f>P38</f>
        <v>0</v>
      </c>
      <c r="Q37" s="247">
        <f>Q38</f>
        <v>0</v>
      </c>
      <c r="R37" s="247">
        <f>R38</f>
        <v>0</v>
      </c>
      <c r="S37" s="247">
        <f>S38</f>
        <v>0</v>
      </c>
      <c r="T37" s="247">
        <f>T38</f>
        <v>0</v>
      </c>
      <c r="U37" s="247">
        <f>U38</f>
        <v>0</v>
      </c>
      <c r="V37" s="248">
        <f>V38</f>
        <v>0</v>
      </c>
    </row>
    <row r="38" ht="20.1" customHeight="1" spans="1:22">
      <c r="A38" s="245" t="s">
        <v>98</v>
      </c>
      <c r="B38" s="245" t="s">
        <v>99</v>
      </c>
      <c r="C38" s="245" t="s">
        <v>100</v>
      </c>
      <c r="D38" s="246" t="s">
        <v>101</v>
      </c>
      <c r="E38" s="247">
        <v>0.96</v>
      </c>
      <c r="F38" s="247">
        <v>0.96</v>
      </c>
      <c r="G38" s="248">
        <v>0.96</v>
      </c>
      <c r="H38" s="248">
        <v>0.96</v>
      </c>
      <c r="I38" s="248">
        <v>0</v>
      </c>
      <c r="J38" s="248">
        <v>0</v>
      </c>
      <c r="K38" s="247">
        <v>0</v>
      </c>
      <c r="L38" s="247">
        <v>0</v>
      </c>
      <c r="M38" s="247">
        <v>0</v>
      </c>
      <c r="N38" s="247">
        <v>0</v>
      </c>
      <c r="O38" s="247">
        <v>0</v>
      </c>
      <c r="P38" s="247">
        <v>0</v>
      </c>
      <c r="Q38" s="247">
        <v>0</v>
      </c>
      <c r="R38" s="247">
        <v>0</v>
      </c>
      <c r="S38" s="247">
        <v>0</v>
      </c>
      <c r="T38" s="247">
        <v>0</v>
      </c>
      <c r="U38" s="247">
        <v>0</v>
      </c>
      <c r="V38" s="248">
        <v>0</v>
      </c>
    </row>
    <row r="39" ht="20.1" customHeight="1" spans="1:22">
      <c r="A39" s="245"/>
      <c r="B39" s="245"/>
      <c r="C39" s="245"/>
      <c r="D39" s="246" t="s">
        <v>102</v>
      </c>
      <c r="E39" s="247">
        <f t="shared" ref="E39:V39" si="7">E40</f>
        <v>12.16</v>
      </c>
      <c r="F39" s="247">
        <f>F40</f>
        <v>12.16</v>
      </c>
      <c r="G39" s="248">
        <f>G40</f>
        <v>12.16</v>
      </c>
      <c r="H39" s="248">
        <f>H40</f>
        <v>12.16</v>
      </c>
      <c r="I39" s="248">
        <f>I40</f>
        <v>0</v>
      </c>
      <c r="J39" s="248">
        <f>J40</f>
        <v>0</v>
      </c>
      <c r="K39" s="247">
        <f>K40</f>
        <v>0</v>
      </c>
      <c r="L39" s="247">
        <f>L40</f>
        <v>0</v>
      </c>
      <c r="M39" s="247">
        <f>M40</f>
        <v>0</v>
      </c>
      <c r="N39" s="247">
        <f>N40</f>
        <v>0</v>
      </c>
      <c r="O39" s="247">
        <f>O40</f>
        <v>0</v>
      </c>
      <c r="P39" s="247">
        <f>P40</f>
        <v>0</v>
      </c>
      <c r="Q39" s="247">
        <f>Q40</f>
        <v>0</v>
      </c>
      <c r="R39" s="247">
        <f>R40</f>
        <v>0</v>
      </c>
      <c r="S39" s="247">
        <f>S40</f>
        <v>0</v>
      </c>
      <c r="T39" s="247">
        <f>T40</f>
        <v>0</v>
      </c>
      <c r="U39" s="247">
        <f>U40</f>
        <v>0</v>
      </c>
      <c r="V39" s="248">
        <f>V40</f>
        <v>0</v>
      </c>
    </row>
    <row r="40" ht="20.1" customHeight="1" spans="1:22">
      <c r="A40" s="245" t="s">
        <v>98</v>
      </c>
      <c r="B40" s="245" t="s">
        <v>99</v>
      </c>
      <c r="C40" s="245" t="s">
        <v>99</v>
      </c>
      <c r="D40" s="246" t="s">
        <v>103</v>
      </c>
      <c r="E40" s="247">
        <v>12.16</v>
      </c>
      <c r="F40" s="247">
        <v>12.16</v>
      </c>
      <c r="G40" s="248">
        <v>12.16</v>
      </c>
      <c r="H40" s="248">
        <v>12.16</v>
      </c>
      <c r="I40" s="248">
        <v>0</v>
      </c>
      <c r="J40" s="248">
        <v>0</v>
      </c>
      <c r="K40" s="247">
        <v>0</v>
      </c>
      <c r="L40" s="247">
        <v>0</v>
      </c>
      <c r="M40" s="247">
        <v>0</v>
      </c>
      <c r="N40" s="247">
        <v>0</v>
      </c>
      <c r="O40" s="247">
        <v>0</v>
      </c>
      <c r="P40" s="247">
        <v>0</v>
      </c>
      <c r="Q40" s="247">
        <v>0</v>
      </c>
      <c r="R40" s="247">
        <v>0</v>
      </c>
      <c r="S40" s="247">
        <v>0</v>
      </c>
      <c r="T40" s="247">
        <v>0</v>
      </c>
      <c r="U40" s="247">
        <v>0</v>
      </c>
      <c r="V40" s="248">
        <v>0</v>
      </c>
    </row>
    <row r="41" ht="20.1" customHeight="1" spans="1:22">
      <c r="A41" s="245"/>
      <c r="B41" s="245"/>
      <c r="C41" s="245"/>
      <c r="D41" s="246" t="s">
        <v>104</v>
      </c>
      <c r="E41" s="247">
        <f t="shared" ref="E41:V41" si="8">E42</f>
        <v>5.38</v>
      </c>
      <c r="F41" s="247">
        <f>F42</f>
        <v>5.38</v>
      </c>
      <c r="G41" s="248">
        <f>G42</f>
        <v>5.38</v>
      </c>
      <c r="H41" s="248">
        <f>H42</f>
        <v>5.38</v>
      </c>
      <c r="I41" s="248">
        <f>I42</f>
        <v>0</v>
      </c>
      <c r="J41" s="248">
        <f>J42</f>
        <v>0</v>
      </c>
      <c r="K41" s="247">
        <f>K42</f>
        <v>0</v>
      </c>
      <c r="L41" s="247">
        <f>L42</f>
        <v>0</v>
      </c>
      <c r="M41" s="247">
        <f>M42</f>
        <v>0</v>
      </c>
      <c r="N41" s="247">
        <f>N42</f>
        <v>0</v>
      </c>
      <c r="O41" s="247">
        <f>O42</f>
        <v>0</v>
      </c>
      <c r="P41" s="247">
        <f>P42</f>
        <v>0</v>
      </c>
      <c r="Q41" s="247">
        <f>Q42</f>
        <v>0</v>
      </c>
      <c r="R41" s="247">
        <f>R42</f>
        <v>0</v>
      </c>
      <c r="S41" s="247">
        <f>S42</f>
        <v>0</v>
      </c>
      <c r="T41" s="247">
        <f>T42</f>
        <v>0</v>
      </c>
      <c r="U41" s="247">
        <f>U42</f>
        <v>0</v>
      </c>
      <c r="V41" s="248">
        <f>V42</f>
        <v>0</v>
      </c>
    </row>
    <row r="42" ht="20.1" customHeight="1" spans="1:22">
      <c r="A42" s="245"/>
      <c r="B42" s="245"/>
      <c r="C42" s="245"/>
      <c r="D42" s="246" t="s">
        <v>105</v>
      </c>
      <c r="E42" s="247">
        <f t="shared" ref="E42:V42" si="9">E43</f>
        <v>5.38</v>
      </c>
      <c r="F42" s="247">
        <f>F43</f>
        <v>5.38</v>
      </c>
      <c r="G42" s="248">
        <f>G43</f>
        <v>5.38</v>
      </c>
      <c r="H42" s="248">
        <f>H43</f>
        <v>5.38</v>
      </c>
      <c r="I42" s="248">
        <f>I43</f>
        <v>0</v>
      </c>
      <c r="J42" s="248">
        <f>J43</f>
        <v>0</v>
      </c>
      <c r="K42" s="247">
        <f>K43</f>
        <v>0</v>
      </c>
      <c r="L42" s="247">
        <f>L43</f>
        <v>0</v>
      </c>
      <c r="M42" s="247">
        <f>M43</f>
        <v>0</v>
      </c>
      <c r="N42" s="247">
        <f>N43</f>
        <v>0</v>
      </c>
      <c r="O42" s="247">
        <f>O43</f>
        <v>0</v>
      </c>
      <c r="P42" s="247">
        <f>P43</f>
        <v>0</v>
      </c>
      <c r="Q42" s="247">
        <f>Q43</f>
        <v>0</v>
      </c>
      <c r="R42" s="247">
        <f>R43</f>
        <v>0</v>
      </c>
      <c r="S42" s="247">
        <f>S43</f>
        <v>0</v>
      </c>
      <c r="T42" s="247">
        <f>T43</f>
        <v>0</v>
      </c>
      <c r="U42" s="247">
        <f>U43</f>
        <v>0</v>
      </c>
      <c r="V42" s="248">
        <f>V43</f>
        <v>0</v>
      </c>
    </row>
    <row r="43" ht="20.1" customHeight="1" spans="1:22">
      <c r="A43" s="245"/>
      <c r="B43" s="245"/>
      <c r="C43" s="245"/>
      <c r="D43" s="246" t="s">
        <v>106</v>
      </c>
      <c r="E43" s="247">
        <f t="shared" ref="E43:V43" si="10">E44</f>
        <v>5.38</v>
      </c>
      <c r="F43" s="247">
        <f>F44</f>
        <v>5.38</v>
      </c>
      <c r="G43" s="248">
        <f>G44</f>
        <v>5.38</v>
      </c>
      <c r="H43" s="248">
        <f>H44</f>
        <v>5.38</v>
      </c>
      <c r="I43" s="248">
        <f>I44</f>
        <v>0</v>
      </c>
      <c r="J43" s="248">
        <f>J44</f>
        <v>0</v>
      </c>
      <c r="K43" s="247">
        <f>K44</f>
        <v>0</v>
      </c>
      <c r="L43" s="247">
        <f>L44</f>
        <v>0</v>
      </c>
      <c r="M43" s="247">
        <f>M44</f>
        <v>0</v>
      </c>
      <c r="N43" s="247">
        <f>N44</f>
        <v>0</v>
      </c>
      <c r="O43" s="247">
        <f>O44</f>
        <v>0</v>
      </c>
      <c r="P43" s="247">
        <f>P44</f>
        <v>0</v>
      </c>
      <c r="Q43" s="247">
        <f>Q44</f>
        <v>0</v>
      </c>
      <c r="R43" s="247">
        <f>R44</f>
        <v>0</v>
      </c>
      <c r="S43" s="247">
        <f>S44</f>
        <v>0</v>
      </c>
      <c r="T43" s="247">
        <f>T44</f>
        <v>0</v>
      </c>
      <c r="U43" s="247">
        <f>U44</f>
        <v>0</v>
      </c>
      <c r="V43" s="248">
        <f>V44</f>
        <v>0</v>
      </c>
    </row>
    <row r="44" ht="20.1" customHeight="1" spans="1:22">
      <c r="A44" s="245" t="s">
        <v>107</v>
      </c>
      <c r="B44" s="245" t="s">
        <v>108</v>
      </c>
      <c r="C44" s="245" t="s">
        <v>100</v>
      </c>
      <c r="D44" s="246" t="s">
        <v>109</v>
      </c>
      <c r="E44" s="247">
        <v>5.38</v>
      </c>
      <c r="F44" s="247">
        <v>5.38</v>
      </c>
      <c r="G44" s="248">
        <v>5.38</v>
      </c>
      <c r="H44" s="248">
        <v>5.38</v>
      </c>
      <c r="I44" s="248">
        <v>0</v>
      </c>
      <c r="J44" s="248">
        <v>0</v>
      </c>
      <c r="K44" s="247">
        <v>0</v>
      </c>
      <c r="L44" s="247">
        <v>0</v>
      </c>
      <c r="M44" s="247">
        <v>0</v>
      </c>
      <c r="N44" s="247">
        <v>0</v>
      </c>
      <c r="O44" s="247">
        <v>0</v>
      </c>
      <c r="P44" s="247">
        <v>0</v>
      </c>
      <c r="Q44" s="247">
        <v>0</v>
      </c>
      <c r="R44" s="247">
        <v>0</v>
      </c>
      <c r="S44" s="247">
        <v>0</v>
      </c>
      <c r="T44" s="247">
        <v>0</v>
      </c>
      <c r="U44" s="247">
        <v>0</v>
      </c>
      <c r="V44" s="248">
        <v>0</v>
      </c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43"/>
  <sheetViews>
    <sheetView showGridLines="0" showZeros="0" workbookViewId="0">
      <selection activeCell="A1" sqref="A1:L1"/>
    </sheetView>
  </sheetViews>
  <sheetFormatPr defaultColWidth="9" defaultRowHeight="11.25"/>
  <cols>
    <col min="1" max="3" width="4.5" style="80" customWidth="1"/>
    <col min="4" max="4" width="25.5" style="80" customWidth="1"/>
    <col min="5" max="6" width="12.625" style="80" customWidth="1"/>
    <col min="7" max="7" width="11.875" style="80" customWidth="1"/>
    <col min="8" max="8" width="12.625" style="80" customWidth="1"/>
    <col min="9" max="9" width="12.75" style="80" customWidth="1"/>
    <col min="10" max="12" width="12.625" style="80" customWidth="1"/>
    <col min="13" max="16384" width="9" style="80"/>
  </cols>
  <sheetData>
    <row r="1" ht="42" customHeight="1" spans="1:12">
      <c r="A1" s="81" t="s">
        <v>110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ht="15.75" customHeight="1" spans="1:12">
      <c r="A2" s="82" t="s">
        <v>1</v>
      </c>
      <c r="B2" s="83"/>
      <c r="C2" s="83"/>
      <c r="D2" s="83"/>
      <c r="E2" s="84"/>
      <c r="F2" s="84"/>
      <c r="G2" s="85"/>
      <c r="H2" s="85"/>
      <c r="I2" s="85"/>
      <c r="J2" s="85"/>
      <c r="K2" s="85"/>
      <c r="L2" s="57" t="s">
        <v>2</v>
      </c>
    </row>
    <row r="3" s="77" customFormat="1" ht="16.5" customHeight="1" spans="1:12">
      <c r="A3" s="211" t="s">
        <v>111</v>
      </c>
      <c r="B3" s="212"/>
      <c r="C3" s="213"/>
      <c r="D3" s="214" t="s">
        <v>112</v>
      </c>
      <c r="E3" s="215" t="s">
        <v>42</v>
      </c>
      <c r="F3" s="216" t="s">
        <v>113</v>
      </c>
      <c r="G3" s="216"/>
      <c r="H3" s="216"/>
      <c r="I3" s="216"/>
      <c r="J3" s="216"/>
      <c r="K3" s="216"/>
      <c r="L3" s="216"/>
    </row>
    <row r="4" s="77" customFormat="1" ht="14.25" customHeight="1" spans="1:12">
      <c r="A4" s="217" t="s">
        <v>53</v>
      </c>
      <c r="B4" s="218" t="s">
        <v>54</v>
      </c>
      <c r="C4" s="218" t="s">
        <v>55</v>
      </c>
      <c r="D4" s="219"/>
      <c r="E4" s="215"/>
      <c r="F4" s="215" t="s">
        <v>7</v>
      </c>
      <c r="G4" s="220" t="s">
        <v>114</v>
      </c>
      <c r="H4" s="220"/>
      <c r="I4" s="220"/>
      <c r="J4" s="227" t="s">
        <v>115</v>
      </c>
      <c r="K4" s="228"/>
      <c r="L4" s="229"/>
    </row>
    <row r="5" s="77" customFormat="1" ht="24.75" customHeight="1" spans="1:12">
      <c r="A5" s="217"/>
      <c r="B5" s="218"/>
      <c r="C5" s="218"/>
      <c r="D5" s="221"/>
      <c r="E5" s="215"/>
      <c r="F5" s="215"/>
      <c r="G5" s="215" t="s">
        <v>17</v>
      </c>
      <c r="H5" s="215" t="s">
        <v>116</v>
      </c>
      <c r="I5" s="215" t="s">
        <v>117</v>
      </c>
      <c r="J5" s="215" t="s">
        <v>17</v>
      </c>
      <c r="K5" s="215" t="s">
        <v>118</v>
      </c>
      <c r="L5" s="215" t="s">
        <v>119</v>
      </c>
    </row>
    <row r="6" s="77" customFormat="1" ht="20.1" customHeight="1" spans="1:12">
      <c r="A6" s="222" t="s">
        <v>65</v>
      </c>
      <c r="B6" s="218" t="s">
        <v>65</v>
      </c>
      <c r="C6" s="218" t="s">
        <v>65</v>
      </c>
      <c r="D6" s="218" t="s">
        <v>65</v>
      </c>
      <c r="E6" s="216">
        <v>1</v>
      </c>
      <c r="F6" s="216">
        <v>2</v>
      </c>
      <c r="G6" s="216">
        <v>3</v>
      </c>
      <c r="H6" s="216">
        <v>4</v>
      </c>
      <c r="I6" s="216">
        <v>5</v>
      </c>
      <c r="J6" s="216">
        <v>6</v>
      </c>
      <c r="K6" s="216">
        <v>7</v>
      </c>
      <c r="L6" s="216">
        <v>8</v>
      </c>
    </row>
    <row r="7" s="78" customFormat="1" ht="20.1" customHeight="1" spans="1:12">
      <c r="A7" s="223"/>
      <c r="B7" s="224"/>
      <c r="C7" s="224"/>
      <c r="D7" s="225" t="s">
        <v>7</v>
      </c>
      <c r="E7" s="226">
        <f t="shared" ref="E7:L7" si="0">E8+E34+E40</f>
        <v>1066.98</v>
      </c>
      <c r="F7" s="226">
        <f>F8+F34+F40</f>
        <v>1066.98</v>
      </c>
      <c r="G7" s="226">
        <f>G8+G34+G40</f>
        <v>107.97</v>
      </c>
      <c r="H7" s="226">
        <f>H8+H34+H40</f>
        <v>106.29</v>
      </c>
      <c r="I7" s="226">
        <f>I8+I34+I40</f>
        <v>1.68</v>
      </c>
      <c r="J7" s="226">
        <f>J8+J34+J40</f>
        <v>959.01</v>
      </c>
      <c r="K7" s="226">
        <f>K8+K34+K40</f>
        <v>708.81</v>
      </c>
      <c r="L7" s="226">
        <f>L8+L34+L40</f>
        <v>250.2</v>
      </c>
    </row>
    <row r="8" s="79" customFormat="1" ht="20.1" customHeight="1" spans="1:12">
      <c r="A8" s="223" t="s">
        <v>69</v>
      </c>
      <c r="B8" s="224"/>
      <c r="C8" s="224"/>
      <c r="D8" s="225" t="s">
        <v>66</v>
      </c>
      <c r="E8" s="226">
        <f t="shared" ref="E8:L8" si="1">E9</f>
        <v>1048.48</v>
      </c>
      <c r="F8" s="226">
        <f>F9</f>
        <v>1048.48</v>
      </c>
      <c r="G8" s="226">
        <f>G9</f>
        <v>89.47</v>
      </c>
      <c r="H8" s="226">
        <f>H9</f>
        <v>87.79</v>
      </c>
      <c r="I8" s="226">
        <f>I9</f>
        <v>1.68</v>
      </c>
      <c r="J8" s="226">
        <f>J9</f>
        <v>959.01</v>
      </c>
      <c r="K8" s="226">
        <f>K9</f>
        <v>708.81</v>
      </c>
      <c r="L8" s="226">
        <f>L9</f>
        <v>250.2</v>
      </c>
    </row>
    <row r="9" s="79" customFormat="1" ht="20.1" customHeight="1" spans="1:12">
      <c r="A9" s="223"/>
      <c r="B9" s="224" t="s">
        <v>70</v>
      </c>
      <c r="C9" s="224"/>
      <c r="D9" s="225" t="s">
        <v>67</v>
      </c>
      <c r="E9" s="226">
        <f t="shared" ref="E9:L9" si="2">E10</f>
        <v>1048.48</v>
      </c>
      <c r="F9" s="226">
        <f>F10</f>
        <v>1048.48</v>
      </c>
      <c r="G9" s="226">
        <f>G10</f>
        <v>89.47</v>
      </c>
      <c r="H9" s="226">
        <f>H10</f>
        <v>87.79</v>
      </c>
      <c r="I9" s="226">
        <f>I10</f>
        <v>1.68</v>
      </c>
      <c r="J9" s="226">
        <f>J10</f>
        <v>959.01</v>
      </c>
      <c r="K9" s="226">
        <f>K10</f>
        <v>708.81</v>
      </c>
      <c r="L9" s="226">
        <f>L10</f>
        <v>250.2</v>
      </c>
    </row>
    <row r="10" s="79" customFormat="1" ht="20.1" customHeight="1" spans="1:12">
      <c r="A10" s="223"/>
      <c r="B10" s="224"/>
      <c r="C10" s="224" t="s">
        <v>71</v>
      </c>
      <c r="D10" s="225" t="s">
        <v>68</v>
      </c>
      <c r="E10" s="226">
        <f t="shared" ref="E10:L10" si="3">SUM(E11:E33)</f>
        <v>1048.48</v>
      </c>
      <c r="F10" s="226">
        <f>SUM(F11:F33)</f>
        <v>1048.48</v>
      </c>
      <c r="G10" s="226">
        <f>SUM(G11:G33)</f>
        <v>89.47</v>
      </c>
      <c r="H10" s="226">
        <f>SUM(H11:H33)</f>
        <v>87.79</v>
      </c>
      <c r="I10" s="226">
        <f>SUM(I11:I33)</f>
        <v>1.68</v>
      </c>
      <c r="J10" s="226">
        <f>SUM(J11:J33)</f>
        <v>959.01</v>
      </c>
      <c r="K10" s="226">
        <f>SUM(K11:K33)</f>
        <v>708.81</v>
      </c>
      <c r="L10" s="226">
        <f>SUM(L11:L33)</f>
        <v>250.2</v>
      </c>
    </row>
    <row r="11" s="79" customFormat="1" ht="20.1" customHeight="1" spans="1:12">
      <c r="A11" s="223" t="s">
        <v>120</v>
      </c>
      <c r="B11" s="224" t="s">
        <v>121</v>
      </c>
      <c r="C11" s="224" t="s">
        <v>122</v>
      </c>
      <c r="D11" s="225" t="s">
        <v>79</v>
      </c>
      <c r="E11" s="226">
        <v>0.67</v>
      </c>
      <c r="F11" s="226">
        <v>0.67</v>
      </c>
      <c r="G11" s="226">
        <v>0.67</v>
      </c>
      <c r="H11" s="226">
        <v>0.67</v>
      </c>
      <c r="I11" s="226">
        <v>0</v>
      </c>
      <c r="J11" s="226">
        <v>0</v>
      </c>
      <c r="K11" s="226">
        <v>0</v>
      </c>
      <c r="L11" s="226">
        <v>0</v>
      </c>
    </row>
    <row r="12" s="79" customFormat="1" ht="20.1" customHeight="1" spans="1:12">
      <c r="A12" s="223" t="s">
        <v>120</v>
      </c>
      <c r="B12" s="224" t="s">
        <v>121</v>
      </c>
      <c r="C12" s="224" t="s">
        <v>122</v>
      </c>
      <c r="D12" s="225" t="s">
        <v>87</v>
      </c>
      <c r="E12" s="226">
        <v>58.6</v>
      </c>
      <c r="F12" s="226">
        <v>58.6</v>
      </c>
      <c r="G12" s="226">
        <v>0</v>
      </c>
      <c r="H12" s="226">
        <v>0</v>
      </c>
      <c r="I12" s="226">
        <v>0</v>
      </c>
      <c r="J12" s="226">
        <v>58.6</v>
      </c>
      <c r="K12" s="226">
        <v>58.6</v>
      </c>
      <c r="L12" s="226">
        <v>0</v>
      </c>
    </row>
    <row r="13" s="79" customFormat="1" ht="20.1" customHeight="1" spans="1:12">
      <c r="A13" s="223" t="s">
        <v>120</v>
      </c>
      <c r="B13" s="224" t="s">
        <v>121</v>
      </c>
      <c r="C13" s="224" t="s">
        <v>122</v>
      </c>
      <c r="D13" s="225" t="s">
        <v>94</v>
      </c>
      <c r="E13" s="226">
        <v>72</v>
      </c>
      <c r="F13" s="226">
        <v>72</v>
      </c>
      <c r="G13" s="226">
        <v>0</v>
      </c>
      <c r="H13" s="226">
        <v>0</v>
      </c>
      <c r="I13" s="226">
        <v>0</v>
      </c>
      <c r="J13" s="226">
        <v>72</v>
      </c>
      <c r="K13" s="226">
        <v>0</v>
      </c>
      <c r="L13" s="226">
        <v>72</v>
      </c>
    </row>
    <row r="14" s="79" customFormat="1" ht="20.1" customHeight="1" spans="1:12">
      <c r="A14" s="223" t="s">
        <v>120</v>
      </c>
      <c r="B14" s="224" t="s">
        <v>121</v>
      </c>
      <c r="C14" s="224" t="s">
        <v>122</v>
      </c>
      <c r="D14" s="225" t="s">
        <v>78</v>
      </c>
      <c r="E14" s="226">
        <v>0.38</v>
      </c>
      <c r="F14" s="226">
        <v>0.38</v>
      </c>
      <c r="G14" s="226">
        <v>0.38</v>
      </c>
      <c r="H14" s="226">
        <v>0.38</v>
      </c>
      <c r="I14" s="226">
        <v>0</v>
      </c>
      <c r="J14" s="226">
        <v>0</v>
      </c>
      <c r="K14" s="226">
        <v>0</v>
      </c>
      <c r="L14" s="226">
        <v>0</v>
      </c>
    </row>
    <row r="15" s="79" customFormat="1" ht="20.1" customHeight="1" spans="1:12">
      <c r="A15" s="223" t="s">
        <v>120</v>
      </c>
      <c r="B15" s="224" t="s">
        <v>121</v>
      </c>
      <c r="C15" s="224" t="s">
        <v>122</v>
      </c>
      <c r="D15" s="225" t="s">
        <v>85</v>
      </c>
      <c r="E15" s="226">
        <v>70</v>
      </c>
      <c r="F15" s="226">
        <v>70</v>
      </c>
      <c r="G15" s="226">
        <v>0</v>
      </c>
      <c r="H15" s="226">
        <v>0</v>
      </c>
      <c r="I15" s="226">
        <v>0</v>
      </c>
      <c r="J15" s="226">
        <v>70</v>
      </c>
      <c r="K15" s="226">
        <v>70</v>
      </c>
      <c r="L15" s="226">
        <v>0</v>
      </c>
    </row>
    <row r="16" s="79" customFormat="1" ht="20.1" customHeight="1" spans="1:12">
      <c r="A16" s="223" t="s">
        <v>120</v>
      </c>
      <c r="B16" s="224" t="s">
        <v>121</v>
      </c>
      <c r="C16" s="224" t="s">
        <v>122</v>
      </c>
      <c r="D16" s="225" t="s">
        <v>91</v>
      </c>
      <c r="E16" s="226">
        <v>2</v>
      </c>
      <c r="F16" s="226">
        <v>2</v>
      </c>
      <c r="G16" s="226">
        <v>0</v>
      </c>
      <c r="H16" s="226">
        <v>0</v>
      </c>
      <c r="I16" s="226">
        <v>0</v>
      </c>
      <c r="J16" s="226">
        <v>2</v>
      </c>
      <c r="K16" s="226">
        <v>2</v>
      </c>
      <c r="L16" s="226">
        <v>0</v>
      </c>
    </row>
    <row r="17" s="79" customFormat="1" ht="20.1" customHeight="1" spans="1:12">
      <c r="A17" s="223" t="s">
        <v>120</v>
      </c>
      <c r="B17" s="224" t="s">
        <v>121</v>
      </c>
      <c r="C17" s="224" t="s">
        <v>122</v>
      </c>
      <c r="D17" s="225" t="s">
        <v>86</v>
      </c>
      <c r="E17" s="226">
        <v>3</v>
      </c>
      <c r="F17" s="226">
        <v>3</v>
      </c>
      <c r="G17" s="226">
        <v>0</v>
      </c>
      <c r="H17" s="226">
        <v>0</v>
      </c>
      <c r="I17" s="226">
        <v>0</v>
      </c>
      <c r="J17" s="226">
        <v>3</v>
      </c>
      <c r="K17" s="226">
        <v>3</v>
      </c>
      <c r="L17" s="226">
        <v>0</v>
      </c>
    </row>
    <row r="18" s="79" customFormat="1" ht="20.1" customHeight="1" spans="1:12">
      <c r="A18" s="223" t="s">
        <v>120</v>
      </c>
      <c r="B18" s="224" t="s">
        <v>121</v>
      </c>
      <c r="C18" s="224" t="s">
        <v>122</v>
      </c>
      <c r="D18" s="225" t="s">
        <v>81</v>
      </c>
      <c r="E18" s="226">
        <v>5.97</v>
      </c>
      <c r="F18" s="226">
        <v>5.97</v>
      </c>
      <c r="G18" s="226">
        <v>5.97</v>
      </c>
      <c r="H18" s="226">
        <v>5.97</v>
      </c>
      <c r="I18" s="226">
        <v>0</v>
      </c>
      <c r="J18" s="226">
        <v>0</v>
      </c>
      <c r="K18" s="226">
        <v>0</v>
      </c>
      <c r="L18" s="226">
        <v>0</v>
      </c>
    </row>
    <row r="19" s="79" customFormat="1" ht="20.1" customHeight="1" spans="1:12">
      <c r="A19" s="223" t="s">
        <v>120</v>
      </c>
      <c r="B19" s="224" t="s">
        <v>121</v>
      </c>
      <c r="C19" s="224" t="s">
        <v>122</v>
      </c>
      <c r="D19" s="225" t="s">
        <v>89</v>
      </c>
      <c r="E19" s="226">
        <v>13</v>
      </c>
      <c r="F19" s="226">
        <v>13</v>
      </c>
      <c r="G19" s="226">
        <v>0</v>
      </c>
      <c r="H19" s="226">
        <v>0</v>
      </c>
      <c r="I19" s="226">
        <v>0</v>
      </c>
      <c r="J19" s="226">
        <v>13</v>
      </c>
      <c r="K19" s="226">
        <v>13</v>
      </c>
      <c r="L19" s="226">
        <v>0</v>
      </c>
    </row>
    <row r="20" s="79" customFormat="1" ht="20.1" customHeight="1" spans="1:12">
      <c r="A20" s="223" t="s">
        <v>120</v>
      </c>
      <c r="B20" s="224" t="s">
        <v>121</v>
      </c>
      <c r="C20" s="224" t="s">
        <v>122</v>
      </c>
      <c r="D20" s="225" t="s">
        <v>92</v>
      </c>
      <c r="E20" s="226">
        <v>210</v>
      </c>
      <c r="F20" s="226">
        <v>210</v>
      </c>
      <c r="G20" s="226">
        <v>0</v>
      </c>
      <c r="H20" s="226">
        <v>0</v>
      </c>
      <c r="I20" s="226">
        <v>0</v>
      </c>
      <c r="J20" s="226">
        <v>210</v>
      </c>
      <c r="K20" s="226">
        <v>210</v>
      </c>
      <c r="L20" s="226">
        <v>0</v>
      </c>
    </row>
    <row r="21" s="79" customFormat="1" ht="20.1" customHeight="1" spans="1:12">
      <c r="A21" s="223" t="s">
        <v>120</v>
      </c>
      <c r="B21" s="224" t="s">
        <v>121</v>
      </c>
      <c r="C21" s="224" t="s">
        <v>122</v>
      </c>
      <c r="D21" s="225" t="s">
        <v>80</v>
      </c>
      <c r="E21" s="226">
        <v>0.85</v>
      </c>
      <c r="F21" s="226">
        <v>0.85</v>
      </c>
      <c r="G21" s="226">
        <v>0.85</v>
      </c>
      <c r="H21" s="226">
        <v>0.85</v>
      </c>
      <c r="I21" s="226">
        <v>0</v>
      </c>
      <c r="J21" s="226">
        <v>0</v>
      </c>
      <c r="K21" s="226">
        <v>0</v>
      </c>
      <c r="L21" s="226">
        <v>0</v>
      </c>
    </row>
    <row r="22" s="79" customFormat="1" ht="20.1" customHeight="1" spans="1:12">
      <c r="A22" s="223" t="s">
        <v>120</v>
      </c>
      <c r="B22" s="224" t="s">
        <v>121</v>
      </c>
      <c r="C22" s="224" t="s">
        <v>122</v>
      </c>
      <c r="D22" s="225" t="s">
        <v>93</v>
      </c>
      <c r="E22" s="226">
        <v>178.2</v>
      </c>
      <c r="F22" s="226">
        <v>178.2</v>
      </c>
      <c r="G22" s="226">
        <v>0</v>
      </c>
      <c r="H22" s="226">
        <v>0</v>
      </c>
      <c r="I22" s="226">
        <v>0</v>
      </c>
      <c r="J22" s="226">
        <v>178.2</v>
      </c>
      <c r="K22" s="226">
        <v>0</v>
      </c>
      <c r="L22" s="226">
        <v>178.2</v>
      </c>
    </row>
    <row r="23" s="79" customFormat="1" ht="20.1" customHeight="1" spans="1:12">
      <c r="A23" s="223" t="s">
        <v>120</v>
      </c>
      <c r="B23" s="224" t="s">
        <v>121</v>
      </c>
      <c r="C23" s="224" t="s">
        <v>122</v>
      </c>
      <c r="D23" s="225" t="s">
        <v>76</v>
      </c>
      <c r="E23" s="226">
        <v>4.42</v>
      </c>
      <c r="F23" s="226">
        <v>4.42</v>
      </c>
      <c r="G23" s="226">
        <v>4.42</v>
      </c>
      <c r="H23" s="226">
        <v>4.42</v>
      </c>
      <c r="I23" s="226">
        <v>0</v>
      </c>
      <c r="J23" s="226">
        <v>0</v>
      </c>
      <c r="K23" s="226">
        <v>0</v>
      </c>
      <c r="L23" s="226">
        <v>0</v>
      </c>
    </row>
    <row r="24" s="79" customFormat="1" ht="20.1" customHeight="1" spans="1:12">
      <c r="A24" s="223" t="s">
        <v>120</v>
      </c>
      <c r="B24" s="224" t="s">
        <v>121</v>
      </c>
      <c r="C24" s="224" t="s">
        <v>122</v>
      </c>
      <c r="D24" s="225" t="s">
        <v>73</v>
      </c>
      <c r="E24" s="226">
        <v>12.17</v>
      </c>
      <c r="F24" s="226">
        <v>12.17</v>
      </c>
      <c r="G24" s="226">
        <v>12.17</v>
      </c>
      <c r="H24" s="226">
        <v>12.17</v>
      </c>
      <c r="I24" s="226">
        <v>0</v>
      </c>
      <c r="J24" s="226">
        <v>0</v>
      </c>
      <c r="K24" s="226">
        <v>0</v>
      </c>
      <c r="L24" s="226">
        <v>0</v>
      </c>
    </row>
    <row r="25" s="79" customFormat="1" ht="20.1" customHeight="1" spans="1:12">
      <c r="A25" s="223" t="s">
        <v>120</v>
      </c>
      <c r="B25" s="224" t="s">
        <v>121</v>
      </c>
      <c r="C25" s="224" t="s">
        <v>122</v>
      </c>
      <c r="D25" s="225" t="s">
        <v>84</v>
      </c>
      <c r="E25" s="226">
        <v>109</v>
      </c>
      <c r="F25" s="226">
        <v>109</v>
      </c>
      <c r="G25" s="226">
        <v>0</v>
      </c>
      <c r="H25" s="226">
        <v>0</v>
      </c>
      <c r="I25" s="226">
        <v>0</v>
      </c>
      <c r="J25" s="226">
        <v>109</v>
      </c>
      <c r="K25" s="226">
        <v>109</v>
      </c>
      <c r="L25" s="226">
        <v>0</v>
      </c>
    </row>
    <row r="26" s="79" customFormat="1" ht="20.1" customHeight="1" spans="1:12">
      <c r="A26" s="223" t="s">
        <v>120</v>
      </c>
      <c r="B26" s="224" t="s">
        <v>121</v>
      </c>
      <c r="C26" s="224" t="s">
        <v>122</v>
      </c>
      <c r="D26" s="225" t="s">
        <v>82</v>
      </c>
      <c r="E26" s="226">
        <v>1.68</v>
      </c>
      <c r="F26" s="226">
        <v>1.68</v>
      </c>
      <c r="G26" s="226">
        <v>1.68</v>
      </c>
      <c r="H26" s="226">
        <v>0</v>
      </c>
      <c r="I26" s="226">
        <v>1.68</v>
      </c>
      <c r="J26" s="226">
        <v>0</v>
      </c>
      <c r="K26" s="226">
        <v>0</v>
      </c>
      <c r="L26" s="226">
        <v>0</v>
      </c>
    </row>
    <row r="27" s="79" customFormat="1" ht="20.1" customHeight="1" spans="1:12">
      <c r="A27" s="223" t="s">
        <v>120</v>
      </c>
      <c r="B27" s="224" t="s">
        <v>121</v>
      </c>
      <c r="C27" s="224" t="s">
        <v>122</v>
      </c>
      <c r="D27" s="225" t="s">
        <v>90</v>
      </c>
      <c r="E27" s="226">
        <v>4.68</v>
      </c>
      <c r="F27" s="226">
        <v>4.68</v>
      </c>
      <c r="G27" s="226">
        <v>0</v>
      </c>
      <c r="H27" s="226">
        <v>0</v>
      </c>
      <c r="I27" s="226">
        <v>0</v>
      </c>
      <c r="J27" s="226">
        <v>4.68</v>
      </c>
      <c r="K27" s="226">
        <v>4.68</v>
      </c>
      <c r="L27" s="226">
        <v>0</v>
      </c>
    </row>
    <row r="28" s="79" customFormat="1" ht="20.1" customHeight="1" spans="1:12">
      <c r="A28" s="223" t="s">
        <v>120</v>
      </c>
      <c r="B28" s="224" t="s">
        <v>121</v>
      </c>
      <c r="C28" s="224" t="s">
        <v>122</v>
      </c>
      <c r="D28" s="225" t="s">
        <v>83</v>
      </c>
      <c r="E28" s="226">
        <v>169.53</v>
      </c>
      <c r="F28" s="226">
        <v>169.53</v>
      </c>
      <c r="G28" s="226">
        <v>0</v>
      </c>
      <c r="H28" s="226">
        <v>0</v>
      </c>
      <c r="I28" s="226">
        <v>0</v>
      </c>
      <c r="J28" s="226">
        <v>169.53</v>
      </c>
      <c r="K28" s="226">
        <v>169.53</v>
      </c>
      <c r="L28" s="226">
        <v>0</v>
      </c>
    </row>
    <row r="29" s="79" customFormat="1" ht="20.1" customHeight="1" spans="1:12">
      <c r="A29" s="223" t="s">
        <v>120</v>
      </c>
      <c r="B29" s="224" t="s">
        <v>121</v>
      </c>
      <c r="C29" s="224" t="s">
        <v>122</v>
      </c>
      <c r="D29" s="225" t="s">
        <v>88</v>
      </c>
      <c r="E29" s="226">
        <v>69</v>
      </c>
      <c r="F29" s="226">
        <v>69</v>
      </c>
      <c r="G29" s="226">
        <v>0</v>
      </c>
      <c r="H29" s="226">
        <v>0</v>
      </c>
      <c r="I29" s="226">
        <v>0</v>
      </c>
      <c r="J29" s="226">
        <v>69</v>
      </c>
      <c r="K29" s="226">
        <v>69</v>
      </c>
      <c r="L29" s="226">
        <v>0</v>
      </c>
    </row>
    <row r="30" s="79" customFormat="1" ht="20.1" customHeight="1" spans="1:12">
      <c r="A30" s="223" t="s">
        <v>120</v>
      </c>
      <c r="B30" s="224" t="s">
        <v>121</v>
      </c>
      <c r="C30" s="224" t="s">
        <v>122</v>
      </c>
      <c r="D30" s="225" t="s">
        <v>77</v>
      </c>
      <c r="E30" s="226">
        <v>0.15</v>
      </c>
      <c r="F30" s="226">
        <v>0.15</v>
      </c>
      <c r="G30" s="226">
        <v>0.15</v>
      </c>
      <c r="H30" s="226">
        <v>0.15</v>
      </c>
      <c r="I30" s="226">
        <v>0</v>
      </c>
      <c r="J30" s="226">
        <v>0</v>
      </c>
      <c r="K30" s="226">
        <v>0</v>
      </c>
      <c r="L30" s="226">
        <v>0</v>
      </c>
    </row>
    <row r="31" s="79" customFormat="1" ht="20.1" customHeight="1" spans="1:12">
      <c r="A31" s="223" t="s">
        <v>120</v>
      </c>
      <c r="B31" s="224" t="s">
        <v>121</v>
      </c>
      <c r="C31" s="224" t="s">
        <v>122</v>
      </c>
      <c r="D31" s="225" t="s">
        <v>75</v>
      </c>
      <c r="E31" s="226">
        <v>4.47</v>
      </c>
      <c r="F31" s="226">
        <v>4.47</v>
      </c>
      <c r="G31" s="226">
        <v>4.47</v>
      </c>
      <c r="H31" s="226">
        <v>4.47</v>
      </c>
      <c r="I31" s="226">
        <v>0</v>
      </c>
      <c r="J31" s="226">
        <v>0</v>
      </c>
      <c r="K31" s="226">
        <v>0</v>
      </c>
      <c r="L31" s="226">
        <v>0</v>
      </c>
    </row>
    <row r="32" ht="20.1" customHeight="1" spans="1:12">
      <c r="A32" s="223" t="s">
        <v>120</v>
      </c>
      <c r="B32" s="224" t="s">
        <v>121</v>
      </c>
      <c r="C32" s="224" t="s">
        <v>122</v>
      </c>
      <c r="D32" s="225" t="s">
        <v>74</v>
      </c>
      <c r="E32" s="226">
        <v>5.17</v>
      </c>
      <c r="F32" s="226">
        <v>5.17</v>
      </c>
      <c r="G32" s="226">
        <v>5.17</v>
      </c>
      <c r="H32" s="226">
        <v>5.17</v>
      </c>
      <c r="I32" s="226">
        <v>0</v>
      </c>
      <c r="J32" s="226">
        <v>0</v>
      </c>
      <c r="K32" s="226">
        <v>0</v>
      </c>
      <c r="L32" s="226">
        <v>0</v>
      </c>
    </row>
    <row r="33" ht="20.1" customHeight="1" spans="1:12">
      <c r="A33" s="223" t="s">
        <v>120</v>
      </c>
      <c r="B33" s="224" t="s">
        <v>121</v>
      </c>
      <c r="C33" s="224" t="s">
        <v>122</v>
      </c>
      <c r="D33" s="225" t="s">
        <v>72</v>
      </c>
      <c r="E33" s="226">
        <v>53.54</v>
      </c>
      <c r="F33" s="226">
        <v>53.54</v>
      </c>
      <c r="G33" s="226">
        <v>53.54</v>
      </c>
      <c r="H33" s="226">
        <v>53.54</v>
      </c>
      <c r="I33" s="226">
        <v>0</v>
      </c>
      <c r="J33" s="226">
        <v>0</v>
      </c>
      <c r="K33" s="226">
        <v>0</v>
      </c>
      <c r="L33" s="226">
        <v>0</v>
      </c>
    </row>
    <row r="34" ht="20.1" customHeight="1" spans="1:12">
      <c r="A34" s="223" t="s">
        <v>98</v>
      </c>
      <c r="B34" s="224"/>
      <c r="C34" s="224"/>
      <c r="D34" s="225" t="s">
        <v>95</v>
      </c>
      <c r="E34" s="226">
        <f t="shared" ref="E34:L34" si="4">E35</f>
        <v>13.12</v>
      </c>
      <c r="F34" s="226">
        <f>F35</f>
        <v>13.12</v>
      </c>
      <c r="G34" s="226">
        <f>G35</f>
        <v>13.12</v>
      </c>
      <c r="H34" s="226">
        <f>H35</f>
        <v>13.12</v>
      </c>
      <c r="I34" s="226">
        <f>I35</f>
        <v>0</v>
      </c>
      <c r="J34" s="226">
        <f>J35</f>
        <v>0</v>
      </c>
      <c r="K34" s="226">
        <f>K35</f>
        <v>0</v>
      </c>
      <c r="L34" s="226">
        <f>L35</f>
        <v>0</v>
      </c>
    </row>
    <row r="35" ht="20.1" customHeight="1" spans="1:12">
      <c r="A35" s="223"/>
      <c r="B35" s="224" t="s">
        <v>99</v>
      </c>
      <c r="C35" s="224"/>
      <c r="D35" s="225" t="s">
        <v>96</v>
      </c>
      <c r="E35" s="226">
        <f t="shared" ref="E35:L35" si="5">E36+E38</f>
        <v>13.12</v>
      </c>
      <c r="F35" s="226">
        <f>F36+F38</f>
        <v>13.12</v>
      </c>
      <c r="G35" s="226">
        <f>G36+G38</f>
        <v>13.12</v>
      </c>
      <c r="H35" s="226">
        <f>H36+H38</f>
        <v>13.12</v>
      </c>
      <c r="I35" s="226">
        <f>I36+I38</f>
        <v>0</v>
      </c>
      <c r="J35" s="226">
        <f>J36+J38</f>
        <v>0</v>
      </c>
      <c r="K35" s="226">
        <f>K36+K38</f>
        <v>0</v>
      </c>
      <c r="L35" s="226">
        <f>L36+L38</f>
        <v>0</v>
      </c>
    </row>
    <row r="36" ht="20.1" customHeight="1" spans="1:12">
      <c r="A36" s="223"/>
      <c r="B36" s="224"/>
      <c r="C36" s="224" t="s">
        <v>100</v>
      </c>
      <c r="D36" s="225" t="s">
        <v>97</v>
      </c>
      <c r="E36" s="226">
        <f t="shared" ref="E36:L36" si="6">E37</f>
        <v>0.96</v>
      </c>
      <c r="F36" s="226">
        <f>F37</f>
        <v>0.96</v>
      </c>
      <c r="G36" s="226">
        <f>G37</f>
        <v>0.96</v>
      </c>
      <c r="H36" s="226">
        <f>H37</f>
        <v>0.96</v>
      </c>
      <c r="I36" s="226">
        <f>I37</f>
        <v>0</v>
      </c>
      <c r="J36" s="226">
        <f>J37</f>
        <v>0</v>
      </c>
      <c r="K36" s="226">
        <f>K37</f>
        <v>0</v>
      </c>
      <c r="L36" s="226">
        <f>L37</f>
        <v>0</v>
      </c>
    </row>
    <row r="37" ht="20.1" customHeight="1" spans="1:12">
      <c r="A37" s="223" t="s">
        <v>123</v>
      </c>
      <c r="B37" s="224" t="s">
        <v>124</v>
      </c>
      <c r="C37" s="224" t="s">
        <v>125</v>
      </c>
      <c r="D37" s="225" t="s">
        <v>101</v>
      </c>
      <c r="E37" s="226">
        <v>0.96</v>
      </c>
      <c r="F37" s="226">
        <v>0.96</v>
      </c>
      <c r="G37" s="226">
        <v>0.96</v>
      </c>
      <c r="H37" s="226">
        <v>0.96</v>
      </c>
      <c r="I37" s="226">
        <v>0</v>
      </c>
      <c r="J37" s="226">
        <v>0</v>
      </c>
      <c r="K37" s="226">
        <v>0</v>
      </c>
      <c r="L37" s="226">
        <v>0</v>
      </c>
    </row>
    <row r="38" ht="20.1" customHeight="1" spans="1:12">
      <c r="A38" s="223"/>
      <c r="B38" s="224"/>
      <c r="C38" s="224" t="s">
        <v>99</v>
      </c>
      <c r="D38" s="225" t="s">
        <v>102</v>
      </c>
      <c r="E38" s="226">
        <f t="shared" ref="E38:L38" si="7">E39</f>
        <v>12.16</v>
      </c>
      <c r="F38" s="226">
        <f>F39</f>
        <v>12.16</v>
      </c>
      <c r="G38" s="226">
        <f>G39</f>
        <v>12.16</v>
      </c>
      <c r="H38" s="226">
        <f>H39</f>
        <v>12.16</v>
      </c>
      <c r="I38" s="226">
        <f>I39</f>
        <v>0</v>
      </c>
      <c r="J38" s="226">
        <f>J39</f>
        <v>0</v>
      </c>
      <c r="K38" s="226">
        <f>K39</f>
        <v>0</v>
      </c>
      <c r="L38" s="226">
        <f>L39</f>
        <v>0</v>
      </c>
    </row>
    <row r="39" ht="20.1" customHeight="1" spans="1:12">
      <c r="A39" s="223" t="s">
        <v>123</v>
      </c>
      <c r="B39" s="224" t="s">
        <v>124</v>
      </c>
      <c r="C39" s="224" t="s">
        <v>124</v>
      </c>
      <c r="D39" s="225" t="s">
        <v>103</v>
      </c>
      <c r="E39" s="226">
        <v>12.16</v>
      </c>
      <c r="F39" s="226">
        <v>12.16</v>
      </c>
      <c r="G39" s="226">
        <v>12.16</v>
      </c>
      <c r="H39" s="226">
        <v>12.16</v>
      </c>
      <c r="I39" s="226">
        <v>0</v>
      </c>
      <c r="J39" s="226">
        <v>0</v>
      </c>
      <c r="K39" s="226">
        <v>0</v>
      </c>
      <c r="L39" s="226">
        <v>0</v>
      </c>
    </row>
    <row r="40" ht="20.1" customHeight="1" spans="1:12">
      <c r="A40" s="223" t="s">
        <v>107</v>
      </c>
      <c r="B40" s="224"/>
      <c r="C40" s="224"/>
      <c r="D40" s="225" t="s">
        <v>104</v>
      </c>
      <c r="E40" s="226">
        <f t="shared" ref="E40:L40" si="8">E41</f>
        <v>5.38</v>
      </c>
      <c r="F40" s="226">
        <f>F41</f>
        <v>5.38</v>
      </c>
      <c r="G40" s="226">
        <f>G41</f>
        <v>5.38</v>
      </c>
      <c r="H40" s="226">
        <f>H41</f>
        <v>5.38</v>
      </c>
      <c r="I40" s="226">
        <f>I41</f>
        <v>0</v>
      </c>
      <c r="J40" s="226">
        <f>J41</f>
        <v>0</v>
      </c>
      <c r="K40" s="226">
        <f>K41</f>
        <v>0</v>
      </c>
      <c r="L40" s="226">
        <f>L41</f>
        <v>0</v>
      </c>
    </row>
    <row r="41" ht="20.1" customHeight="1" spans="1:12">
      <c r="A41" s="223"/>
      <c r="B41" s="224" t="s">
        <v>108</v>
      </c>
      <c r="C41" s="224"/>
      <c r="D41" s="225" t="s">
        <v>105</v>
      </c>
      <c r="E41" s="226">
        <f t="shared" ref="E41:L41" si="9">E42</f>
        <v>5.38</v>
      </c>
      <c r="F41" s="226">
        <f>F42</f>
        <v>5.38</v>
      </c>
      <c r="G41" s="226">
        <f>G42</f>
        <v>5.38</v>
      </c>
      <c r="H41" s="226">
        <f>H42</f>
        <v>5.38</v>
      </c>
      <c r="I41" s="226">
        <f>I42</f>
        <v>0</v>
      </c>
      <c r="J41" s="226">
        <f>J42</f>
        <v>0</v>
      </c>
      <c r="K41" s="226">
        <f>K42</f>
        <v>0</v>
      </c>
      <c r="L41" s="226">
        <f>L42</f>
        <v>0</v>
      </c>
    </row>
    <row r="42" ht="20.1" customHeight="1" spans="1:12">
      <c r="A42" s="223"/>
      <c r="B42" s="224"/>
      <c r="C42" s="224" t="s">
        <v>100</v>
      </c>
      <c r="D42" s="225" t="s">
        <v>106</v>
      </c>
      <c r="E42" s="226">
        <f t="shared" ref="E42:L42" si="10">E43</f>
        <v>5.38</v>
      </c>
      <c r="F42" s="226">
        <f>F43</f>
        <v>5.38</v>
      </c>
      <c r="G42" s="226">
        <f>G43</f>
        <v>5.38</v>
      </c>
      <c r="H42" s="226">
        <f>H43</f>
        <v>5.38</v>
      </c>
      <c r="I42" s="226">
        <f>I43</f>
        <v>0</v>
      </c>
      <c r="J42" s="226">
        <f>J43</f>
        <v>0</v>
      </c>
      <c r="K42" s="226">
        <f>K43</f>
        <v>0</v>
      </c>
      <c r="L42" s="226">
        <f>L43</f>
        <v>0</v>
      </c>
    </row>
    <row r="43" ht="20.1" customHeight="1" spans="1:12">
      <c r="A43" s="223" t="s">
        <v>126</v>
      </c>
      <c r="B43" s="224" t="s">
        <v>127</v>
      </c>
      <c r="C43" s="224" t="s">
        <v>125</v>
      </c>
      <c r="D43" s="225" t="s">
        <v>109</v>
      </c>
      <c r="E43" s="226">
        <v>5.38</v>
      </c>
      <c r="F43" s="226">
        <v>5.38</v>
      </c>
      <c r="G43" s="226">
        <v>5.38</v>
      </c>
      <c r="H43" s="226">
        <v>5.38</v>
      </c>
      <c r="I43" s="226">
        <v>0</v>
      </c>
      <c r="J43" s="226">
        <v>0</v>
      </c>
      <c r="K43" s="226">
        <v>0</v>
      </c>
      <c r="L43" s="226">
        <v>0</v>
      </c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38" customWidth="1"/>
    <col min="2" max="2" width="21.125" style="138" customWidth="1"/>
    <col min="3" max="3" width="15.25" style="139" customWidth="1"/>
    <col min="4" max="4" width="24.5" style="139" customWidth="1"/>
    <col min="5" max="5" width="17.125" style="139" customWidth="1"/>
    <col min="6" max="6" width="13.75" style="139" customWidth="1"/>
    <col min="7" max="7" width="12.125" style="139" customWidth="1"/>
    <col min="8" max="8" width="13.875" style="139" customWidth="1"/>
    <col min="9" max="9" width="13.125" style="139" customWidth="1"/>
    <col min="10" max="12" width="11.25" style="139" customWidth="1"/>
    <col min="13" max="13" width="10" style="139" customWidth="1"/>
    <col min="14" max="16384" width="9" style="139"/>
  </cols>
  <sheetData>
    <row r="1" ht="42" customHeight="1" spans="1:21">
      <c r="A1" s="140" t="s">
        <v>128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97"/>
      <c r="O1" s="197"/>
      <c r="P1" s="197"/>
      <c r="Q1" s="197"/>
      <c r="R1" s="197"/>
      <c r="S1" s="197"/>
      <c r="T1" s="197"/>
      <c r="U1" s="197"/>
    </row>
    <row r="2" s="135" customFormat="1" ht="20.1" customHeight="1" spans="1:21">
      <c r="A2" s="141" t="s">
        <v>1</v>
      </c>
      <c r="B2" s="142"/>
      <c r="C2" s="142"/>
      <c r="D2" s="143"/>
      <c r="E2" s="143"/>
      <c r="F2" s="143"/>
      <c r="G2" s="143"/>
      <c r="H2" s="144"/>
      <c r="I2" s="144"/>
      <c r="J2" s="198"/>
      <c r="K2" s="198"/>
      <c r="L2" s="198"/>
      <c r="M2" s="199" t="s">
        <v>2</v>
      </c>
      <c r="N2" s="198"/>
      <c r="O2" s="198"/>
      <c r="P2" s="198"/>
      <c r="Q2" s="198"/>
      <c r="R2" s="198"/>
      <c r="S2" s="198"/>
      <c r="T2" s="198"/>
      <c r="U2" s="198"/>
    </row>
    <row r="3" s="136" customFormat="1" ht="16.35" customHeight="1" spans="1:13">
      <c r="A3" s="145" t="s">
        <v>129</v>
      </c>
      <c r="B3" s="146"/>
      <c r="C3" s="147"/>
      <c r="D3" s="148" t="s">
        <v>130</v>
      </c>
      <c r="E3" s="149"/>
      <c r="F3" s="149"/>
      <c r="G3" s="149"/>
      <c r="H3" s="148"/>
      <c r="I3" s="148"/>
      <c r="J3" s="148"/>
      <c r="K3" s="148"/>
      <c r="L3" s="148"/>
      <c r="M3" s="200"/>
    </row>
    <row r="4" s="136" customFormat="1" ht="19.5" customHeight="1" spans="1:13">
      <c r="A4" s="150" t="s">
        <v>131</v>
      </c>
      <c r="B4" s="151"/>
      <c r="C4" s="152" t="s">
        <v>132</v>
      </c>
      <c r="D4" s="152" t="s">
        <v>133</v>
      </c>
      <c r="E4" s="153" t="s">
        <v>7</v>
      </c>
      <c r="F4" s="154" t="s">
        <v>8</v>
      </c>
      <c r="G4" s="155"/>
      <c r="H4" s="156" t="s">
        <v>9</v>
      </c>
      <c r="I4" s="156"/>
      <c r="J4" s="156"/>
      <c r="K4" s="156"/>
      <c r="L4" s="156"/>
      <c r="M4" s="201"/>
    </row>
    <row r="5" s="136" customFormat="1" ht="19.5" customHeight="1" spans="1:13">
      <c r="A5" s="157"/>
      <c r="B5" s="158"/>
      <c r="C5" s="159"/>
      <c r="D5" s="152"/>
      <c r="E5" s="153"/>
      <c r="F5" s="160" t="s">
        <v>10</v>
      </c>
      <c r="G5" s="161" t="s">
        <v>134</v>
      </c>
      <c r="H5" s="162" t="s">
        <v>12</v>
      </c>
      <c r="I5" s="202"/>
      <c r="J5" s="203" t="s">
        <v>135</v>
      </c>
      <c r="K5" s="204" t="s">
        <v>14</v>
      </c>
      <c r="L5" s="204" t="s">
        <v>15</v>
      </c>
      <c r="M5" s="205" t="s">
        <v>16</v>
      </c>
    </row>
    <row r="6" s="136" customFormat="1" ht="23.25" customHeight="1" spans="1:21">
      <c r="A6" s="163"/>
      <c r="B6" s="164"/>
      <c r="C6" s="159"/>
      <c r="D6" s="152"/>
      <c r="E6" s="153"/>
      <c r="F6" s="165"/>
      <c r="G6" s="166"/>
      <c r="H6" s="167" t="s">
        <v>17</v>
      </c>
      <c r="I6" s="206" t="s">
        <v>18</v>
      </c>
      <c r="J6" s="203"/>
      <c r="K6" s="207"/>
      <c r="L6" s="207"/>
      <c r="M6" s="205"/>
      <c r="N6" s="197"/>
      <c r="O6" s="197"/>
      <c r="P6" s="197"/>
      <c r="Q6" s="197"/>
      <c r="R6" s="197"/>
      <c r="S6" s="197"/>
      <c r="T6" s="197"/>
      <c r="U6" s="197"/>
    </row>
    <row r="7" s="137" customFormat="1" ht="17.1" customHeight="1" spans="1:21">
      <c r="A7" s="168" t="s">
        <v>19</v>
      </c>
      <c r="B7" s="169"/>
      <c r="C7" s="170">
        <v>1066.98</v>
      </c>
      <c r="D7" s="171" t="s">
        <v>136</v>
      </c>
      <c r="E7" s="172">
        <v>1048.48</v>
      </c>
      <c r="F7" s="172">
        <v>0</v>
      </c>
      <c r="G7" s="172">
        <v>0</v>
      </c>
      <c r="H7" s="173">
        <v>1048.48</v>
      </c>
      <c r="I7" s="190">
        <v>1044.06</v>
      </c>
      <c r="J7" s="172">
        <v>0</v>
      </c>
      <c r="K7" s="172">
        <v>0</v>
      </c>
      <c r="L7" s="172">
        <v>0</v>
      </c>
      <c r="M7" s="172">
        <v>0</v>
      </c>
      <c r="N7" s="208"/>
      <c r="O7" s="208"/>
      <c r="P7" s="208"/>
      <c r="Q7" s="208"/>
      <c r="R7" s="208"/>
      <c r="S7" s="208"/>
      <c r="T7" s="208"/>
      <c r="U7" s="208"/>
    </row>
    <row r="8" s="137" customFormat="1" ht="17.1" customHeight="1" spans="1:21">
      <c r="A8" s="168" t="s">
        <v>21</v>
      </c>
      <c r="B8" s="169"/>
      <c r="C8" s="174">
        <v>1062.56</v>
      </c>
      <c r="D8" s="175" t="s">
        <v>137</v>
      </c>
      <c r="E8" s="172">
        <v>0</v>
      </c>
      <c r="F8" s="172">
        <v>0</v>
      </c>
      <c r="G8" s="172">
        <v>0</v>
      </c>
      <c r="H8" s="173">
        <v>0</v>
      </c>
      <c r="I8" s="209">
        <v>0</v>
      </c>
      <c r="J8" s="210">
        <v>0</v>
      </c>
      <c r="K8" s="210">
        <v>0</v>
      </c>
      <c r="L8" s="210">
        <v>0</v>
      </c>
      <c r="M8" s="172">
        <v>0</v>
      </c>
      <c r="N8" s="208"/>
      <c r="O8" s="208"/>
      <c r="P8" s="208"/>
      <c r="Q8" s="208"/>
      <c r="R8" s="208"/>
      <c r="S8" s="208"/>
      <c r="T8" s="208"/>
      <c r="U8" s="208"/>
    </row>
    <row r="9" s="137" customFormat="1" ht="17.1" customHeight="1" spans="1:21">
      <c r="A9" s="168" t="s">
        <v>23</v>
      </c>
      <c r="B9" s="169"/>
      <c r="C9" s="176">
        <v>4.42</v>
      </c>
      <c r="D9" s="175" t="s">
        <v>138</v>
      </c>
      <c r="E9" s="172">
        <v>0</v>
      </c>
      <c r="F9" s="172">
        <v>0</v>
      </c>
      <c r="G9" s="172">
        <v>0</v>
      </c>
      <c r="H9" s="173">
        <v>0</v>
      </c>
      <c r="I9" s="209">
        <v>0</v>
      </c>
      <c r="J9" s="210">
        <v>0</v>
      </c>
      <c r="K9" s="210">
        <v>0</v>
      </c>
      <c r="L9" s="210">
        <v>0</v>
      </c>
      <c r="M9" s="172">
        <v>0</v>
      </c>
      <c r="N9" s="208"/>
      <c r="O9" s="208"/>
      <c r="P9" s="208"/>
      <c r="Q9" s="208"/>
      <c r="R9" s="208"/>
      <c r="S9" s="208"/>
      <c r="T9" s="208"/>
      <c r="U9" s="208"/>
    </row>
    <row r="10" s="137" customFormat="1" ht="17.1" customHeight="1" spans="1:21">
      <c r="A10" s="168" t="s">
        <v>25</v>
      </c>
      <c r="B10" s="169"/>
      <c r="C10" s="170">
        <v>0</v>
      </c>
      <c r="D10" s="175" t="s">
        <v>139</v>
      </c>
      <c r="E10" s="172">
        <v>0</v>
      </c>
      <c r="F10" s="172">
        <v>0</v>
      </c>
      <c r="G10" s="172">
        <v>0</v>
      </c>
      <c r="H10" s="173">
        <v>0</v>
      </c>
      <c r="I10" s="209">
        <v>0</v>
      </c>
      <c r="J10" s="210">
        <v>0</v>
      </c>
      <c r="K10" s="210">
        <v>0</v>
      </c>
      <c r="L10" s="210">
        <v>0</v>
      </c>
      <c r="M10" s="172">
        <v>0</v>
      </c>
      <c r="N10" s="208"/>
      <c r="O10" s="208"/>
      <c r="P10" s="208"/>
      <c r="Q10" s="208"/>
      <c r="R10" s="208"/>
      <c r="S10" s="208"/>
      <c r="T10" s="208"/>
      <c r="U10" s="208"/>
    </row>
    <row r="11" s="137" customFormat="1" ht="17.1" customHeight="1" spans="1:21">
      <c r="A11" s="168" t="s">
        <v>27</v>
      </c>
      <c r="B11" s="169"/>
      <c r="C11" s="174">
        <v>0</v>
      </c>
      <c r="D11" s="175" t="s">
        <v>140</v>
      </c>
      <c r="E11" s="172">
        <v>0</v>
      </c>
      <c r="F11" s="172">
        <v>0</v>
      </c>
      <c r="G11" s="172">
        <v>0</v>
      </c>
      <c r="H11" s="173">
        <v>0</v>
      </c>
      <c r="I11" s="209">
        <v>0</v>
      </c>
      <c r="J11" s="210">
        <v>0</v>
      </c>
      <c r="K11" s="210">
        <v>0</v>
      </c>
      <c r="L11" s="210">
        <v>0</v>
      </c>
      <c r="M11" s="172">
        <v>0</v>
      </c>
      <c r="N11" s="208"/>
      <c r="O11" s="208"/>
      <c r="P11" s="208"/>
      <c r="Q11" s="208"/>
      <c r="R11" s="208"/>
      <c r="S11" s="208"/>
      <c r="T11" s="208"/>
      <c r="U11" s="208"/>
    </row>
    <row r="12" s="137" customFormat="1" ht="17.1" customHeight="1" spans="1:21">
      <c r="A12" s="177" t="s">
        <v>141</v>
      </c>
      <c r="B12" s="178"/>
      <c r="C12" s="179">
        <v>0</v>
      </c>
      <c r="D12" s="175" t="s">
        <v>142</v>
      </c>
      <c r="E12" s="172">
        <v>0</v>
      </c>
      <c r="F12" s="172">
        <v>0</v>
      </c>
      <c r="G12" s="172">
        <v>0</v>
      </c>
      <c r="H12" s="173">
        <v>0</v>
      </c>
      <c r="I12" s="209">
        <v>0</v>
      </c>
      <c r="J12" s="210">
        <v>0</v>
      </c>
      <c r="K12" s="210">
        <v>0</v>
      </c>
      <c r="L12" s="210">
        <v>0</v>
      </c>
      <c r="M12" s="172">
        <v>0</v>
      </c>
      <c r="N12" s="208"/>
      <c r="O12" s="208"/>
      <c r="P12" s="208"/>
      <c r="Q12" s="208"/>
      <c r="R12" s="208"/>
      <c r="S12" s="208"/>
      <c r="T12" s="208"/>
      <c r="U12" s="208"/>
    </row>
    <row r="13" s="137" customFormat="1" ht="17.1" customHeight="1" spans="1:21">
      <c r="A13" s="168" t="s">
        <v>31</v>
      </c>
      <c r="B13" s="180"/>
      <c r="C13" s="176">
        <v>0</v>
      </c>
      <c r="D13" s="175" t="s">
        <v>143</v>
      </c>
      <c r="E13" s="172">
        <v>0</v>
      </c>
      <c r="F13" s="172">
        <v>0</v>
      </c>
      <c r="G13" s="172">
        <v>0</v>
      </c>
      <c r="H13" s="173">
        <v>0</v>
      </c>
      <c r="I13" s="209">
        <v>0</v>
      </c>
      <c r="J13" s="210">
        <v>0</v>
      </c>
      <c r="K13" s="210">
        <v>0</v>
      </c>
      <c r="L13" s="210">
        <v>0</v>
      </c>
      <c r="M13" s="172">
        <v>0</v>
      </c>
      <c r="N13" s="208"/>
      <c r="O13" s="208"/>
      <c r="P13" s="208"/>
      <c r="Q13" s="208"/>
      <c r="R13" s="208"/>
      <c r="S13" s="208"/>
      <c r="T13" s="208"/>
      <c r="U13" s="208"/>
    </row>
    <row r="14" s="137" customFormat="1" ht="17.1" customHeight="1" spans="1:21">
      <c r="A14" s="181" t="s">
        <v>32</v>
      </c>
      <c r="B14" s="182"/>
      <c r="C14" s="170">
        <v>0</v>
      </c>
      <c r="D14" s="171" t="s">
        <v>144</v>
      </c>
      <c r="E14" s="172">
        <v>13.12</v>
      </c>
      <c r="F14" s="172">
        <v>0</v>
      </c>
      <c r="G14" s="172">
        <v>0</v>
      </c>
      <c r="H14" s="173">
        <v>13.12</v>
      </c>
      <c r="I14" s="209">
        <v>13.12</v>
      </c>
      <c r="J14" s="210">
        <v>0</v>
      </c>
      <c r="K14" s="210">
        <v>0</v>
      </c>
      <c r="L14" s="210">
        <v>0</v>
      </c>
      <c r="M14" s="172">
        <v>0</v>
      </c>
      <c r="N14" s="208"/>
      <c r="O14" s="208"/>
      <c r="P14" s="208"/>
      <c r="Q14" s="208"/>
      <c r="R14" s="208"/>
      <c r="S14" s="208"/>
      <c r="T14" s="208"/>
      <c r="U14" s="208"/>
    </row>
    <row r="15" s="137" customFormat="1" ht="17.1" customHeight="1" spans="1:21">
      <c r="A15" s="183"/>
      <c r="B15" s="183"/>
      <c r="C15" s="184"/>
      <c r="D15" s="175" t="s">
        <v>145</v>
      </c>
      <c r="E15" s="172">
        <v>0</v>
      </c>
      <c r="F15" s="172">
        <v>0</v>
      </c>
      <c r="G15" s="172">
        <v>0</v>
      </c>
      <c r="H15" s="173">
        <v>0</v>
      </c>
      <c r="I15" s="209">
        <v>0</v>
      </c>
      <c r="J15" s="210">
        <v>0</v>
      </c>
      <c r="K15" s="210">
        <v>0</v>
      </c>
      <c r="L15" s="210">
        <v>0</v>
      </c>
      <c r="M15" s="172">
        <v>0</v>
      </c>
      <c r="N15" s="208"/>
      <c r="O15" s="208"/>
      <c r="P15" s="208"/>
      <c r="Q15" s="208"/>
      <c r="R15" s="208"/>
      <c r="S15" s="208"/>
      <c r="T15" s="208"/>
      <c r="U15" s="208"/>
    </row>
    <row r="16" s="137" customFormat="1" ht="17.1" customHeight="1" spans="1:21">
      <c r="A16" s="185"/>
      <c r="B16" s="186"/>
      <c r="C16" s="184"/>
      <c r="D16" s="175" t="s">
        <v>146</v>
      </c>
      <c r="E16" s="172">
        <v>5.38</v>
      </c>
      <c r="F16" s="172">
        <v>0</v>
      </c>
      <c r="G16" s="172">
        <v>0</v>
      </c>
      <c r="H16" s="173">
        <v>5.38</v>
      </c>
      <c r="I16" s="209">
        <v>5.38</v>
      </c>
      <c r="J16" s="210">
        <v>0</v>
      </c>
      <c r="K16" s="210">
        <v>0</v>
      </c>
      <c r="L16" s="210">
        <v>0</v>
      </c>
      <c r="M16" s="172">
        <v>0</v>
      </c>
      <c r="N16" s="208"/>
      <c r="O16" s="208"/>
      <c r="P16" s="208"/>
      <c r="Q16" s="208"/>
      <c r="R16" s="208"/>
      <c r="S16" s="208"/>
      <c r="T16" s="208"/>
      <c r="U16" s="208"/>
    </row>
    <row r="17" s="137" customFormat="1" ht="17.1" customHeight="1" spans="1:21">
      <c r="A17" s="185"/>
      <c r="B17" s="186"/>
      <c r="C17" s="184"/>
      <c r="D17" s="171" t="s">
        <v>147</v>
      </c>
      <c r="E17" s="172">
        <v>0</v>
      </c>
      <c r="F17" s="172">
        <v>0</v>
      </c>
      <c r="G17" s="172">
        <v>0</v>
      </c>
      <c r="H17" s="173">
        <v>0</v>
      </c>
      <c r="I17" s="209">
        <v>0</v>
      </c>
      <c r="J17" s="210">
        <v>0</v>
      </c>
      <c r="K17" s="210">
        <v>0</v>
      </c>
      <c r="L17" s="210">
        <v>0</v>
      </c>
      <c r="M17" s="172">
        <v>0</v>
      </c>
      <c r="N17" s="208"/>
      <c r="O17" s="208"/>
      <c r="P17" s="208"/>
      <c r="Q17" s="208"/>
      <c r="R17" s="208"/>
      <c r="S17" s="208"/>
      <c r="T17" s="208"/>
      <c r="U17" s="208"/>
    </row>
    <row r="18" s="137" customFormat="1" ht="17.1" customHeight="1" spans="1:21">
      <c r="A18" s="185"/>
      <c r="B18" s="186"/>
      <c r="C18" s="184"/>
      <c r="D18" s="171" t="s">
        <v>148</v>
      </c>
      <c r="E18" s="172">
        <v>0</v>
      </c>
      <c r="F18" s="172">
        <v>0</v>
      </c>
      <c r="G18" s="172">
        <v>0</v>
      </c>
      <c r="H18" s="173">
        <v>0</v>
      </c>
      <c r="I18" s="209">
        <v>0</v>
      </c>
      <c r="J18" s="210">
        <v>0</v>
      </c>
      <c r="K18" s="210">
        <v>0</v>
      </c>
      <c r="L18" s="210">
        <v>0</v>
      </c>
      <c r="M18" s="172">
        <v>0</v>
      </c>
      <c r="N18" s="208"/>
      <c r="O18" s="208"/>
      <c r="P18" s="208"/>
      <c r="Q18" s="208"/>
      <c r="R18" s="208"/>
      <c r="S18" s="208"/>
      <c r="T18" s="208"/>
      <c r="U18" s="208"/>
    </row>
    <row r="19" s="137" customFormat="1" ht="17.1" customHeight="1" spans="1:21">
      <c r="A19" s="187"/>
      <c r="B19" s="188"/>
      <c r="C19" s="184"/>
      <c r="D19" s="175" t="s">
        <v>149</v>
      </c>
      <c r="E19" s="172">
        <v>0</v>
      </c>
      <c r="F19" s="172">
        <v>0</v>
      </c>
      <c r="G19" s="172">
        <v>0</v>
      </c>
      <c r="H19" s="173">
        <v>0</v>
      </c>
      <c r="I19" s="190">
        <v>0</v>
      </c>
      <c r="J19" s="172">
        <v>0</v>
      </c>
      <c r="K19" s="172">
        <v>0</v>
      </c>
      <c r="L19" s="172">
        <v>0</v>
      </c>
      <c r="M19" s="172">
        <v>0</v>
      </c>
      <c r="N19" s="208"/>
      <c r="O19" s="208"/>
      <c r="P19" s="208"/>
      <c r="Q19" s="208"/>
      <c r="R19" s="208"/>
      <c r="S19" s="208"/>
      <c r="T19" s="208"/>
      <c r="U19" s="208"/>
    </row>
    <row r="20" s="137" customFormat="1" ht="17.1" customHeight="1" spans="1:21">
      <c r="A20" s="185"/>
      <c r="B20" s="186"/>
      <c r="C20" s="184"/>
      <c r="D20" s="175" t="s">
        <v>150</v>
      </c>
      <c r="E20" s="172">
        <v>0</v>
      </c>
      <c r="F20" s="172">
        <v>0</v>
      </c>
      <c r="G20" s="172">
        <v>0</v>
      </c>
      <c r="H20" s="173">
        <v>0</v>
      </c>
      <c r="I20" s="190">
        <v>0</v>
      </c>
      <c r="J20" s="172">
        <v>0</v>
      </c>
      <c r="K20" s="172">
        <v>0</v>
      </c>
      <c r="L20" s="172">
        <v>0</v>
      </c>
      <c r="M20" s="172">
        <v>0</v>
      </c>
      <c r="N20" s="208"/>
      <c r="O20" s="208"/>
      <c r="P20" s="208"/>
      <c r="Q20" s="208"/>
      <c r="R20" s="208"/>
      <c r="S20" s="208"/>
      <c r="T20" s="208"/>
      <c r="U20" s="208"/>
    </row>
    <row r="21" s="137" customFormat="1" ht="17.1" customHeight="1" spans="1:21">
      <c r="A21" s="185"/>
      <c r="B21" s="186"/>
      <c r="C21" s="184"/>
      <c r="D21" s="175" t="s">
        <v>151</v>
      </c>
      <c r="E21" s="172">
        <v>0</v>
      </c>
      <c r="F21" s="172">
        <v>0</v>
      </c>
      <c r="G21" s="172">
        <v>0</v>
      </c>
      <c r="H21" s="173">
        <v>0</v>
      </c>
      <c r="I21" s="190">
        <v>0</v>
      </c>
      <c r="J21" s="172">
        <v>0</v>
      </c>
      <c r="K21" s="172">
        <v>0</v>
      </c>
      <c r="L21" s="172">
        <v>0</v>
      </c>
      <c r="M21" s="172">
        <v>0</v>
      </c>
      <c r="N21" s="208"/>
      <c r="O21" s="208"/>
      <c r="P21" s="208"/>
      <c r="Q21" s="208"/>
      <c r="R21" s="208"/>
      <c r="S21" s="208"/>
      <c r="T21" s="208"/>
      <c r="U21" s="208"/>
    </row>
    <row r="22" s="137" customFormat="1" ht="17.1" customHeight="1" spans="1:21">
      <c r="A22" s="189"/>
      <c r="B22" s="189"/>
      <c r="C22" s="190"/>
      <c r="D22" s="175" t="s">
        <v>152</v>
      </c>
      <c r="E22" s="172">
        <v>0</v>
      </c>
      <c r="F22" s="172">
        <v>0</v>
      </c>
      <c r="G22" s="172">
        <v>0</v>
      </c>
      <c r="H22" s="173">
        <v>0</v>
      </c>
      <c r="I22" s="190">
        <v>0</v>
      </c>
      <c r="J22" s="172">
        <v>0</v>
      </c>
      <c r="K22" s="172">
        <v>0</v>
      </c>
      <c r="L22" s="172">
        <v>0</v>
      </c>
      <c r="M22" s="172">
        <v>0</v>
      </c>
      <c r="N22" s="208"/>
      <c r="O22" s="208"/>
      <c r="P22" s="208"/>
      <c r="Q22" s="208"/>
      <c r="R22" s="208"/>
      <c r="S22" s="208"/>
      <c r="T22" s="208"/>
      <c r="U22" s="208"/>
    </row>
    <row r="23" s="137" customFormat="1" ht="17.1" customHeight="1" spans="1:21">
      <c r="A23" s="191"/>
      <c r="B23" s="192"/>
      <c r="C23" s="190"/>
      <c r="D23" s="175" t="s">
        <v>153</v>
      </c>
      <c r="E23" s="172">
        <v>0</v>
      </c>
      <c r="F23" s="172">
        <v>0</v>
      </c>
      <c r="G23" s="172">
        <v>0</v>
      </c>
      <c r="H23" s="173">
        <v>0</v>
      </c>
      <c r="I23" s="190">
        <v>0</v>
      </c>
      <c r="J23" s="172">
        <v>0</v>
      </c>
      <c r="K23" s="172">
        <v>0</v>
      </c>
      <c r="L23" s="172">
        <v>0</v>
      </c>
      <c r="M23" s="172">
        <v>0</v>
      </c>
      <c r="N23" s="208"/>
      <c r="O23" s="208"/>
      <c r="P23" s="208"/>
      <c r="Q23" s="208"/>
      <c r="R23" s="208"/>
      <c r="S23" s="208"/>
      <c r="T23" s="208"/>
      <c r="U23" s="208"/>
    </row>
    <row r="24" s="137" customFormat="1" ht="17.1" customHeight="1" spans="1:21">
      <c r="A24" s="191"/>
      <c r="B24" s="192"/>
      <c r="C24" s="190"/>
      <c r="D24" s="175" t="s">
        <v>154</v>
      </c>
      <c r="E24" s="172">
        <v>0</v>
      </c>
      <c r="F24" s="172">
        <v>0</v>
      </c>
      <c r="G24" s="172">
        <v>0</v>
      </c>
      <c r="H24" s="173">
        <v>0</v>
      </c>
      <c r="I24" s="190">
        <v>0</v>
      </c>
      <c r="J24" s="172">
        <v>0</v>
      </c>
      <c r="K24" s="172">
        <v>0</v>
      </c>
      <c r="L24" s="172">
        <v>0</v>
      </c>
      <c r="M24" s="172">
        <v>0</v>
      </c>
      <c r="N24" s="208"/>
      <c r="O24" s="208"/>
      <c r="P24" s="208"/>
      <c r="Q24" s="208"/>
      <c r="R24" s="208"/>
      <c r="S24" s="208"/>
      <c r="T24" s="208"/>
      <c r="U24" s="208"/>
    </row>
    <row r="25" s="137" customFormat="1" ht="17.1" customHeight="1" spans="1:21">
      <c r="A25" s="191"/>
      <c r="B25" s="192"/>
      <c r="C25" s="190"/>
      <c r="D25" s="175" t="s">
        <v>155</v>
      </c>
      <c r="E25" s="172">
        <v>0</v>
      </c>
      <c r="F25" s="172">
        <v>0</v>
      </c>
      <c r="G25" s="172">
        <v>0</v>
      </c>
      <c r="H25" s="173">
        <v>0</v>
      </c>
      <c r="I25" s="190">
        <v>0</v>
      </c>
      <c r="J25" s="172">
        <v>0</v>
      </c>
      <c r="K25" s="172">
        <v>0</v>
      </c>
      <c r="L25" s="172">
        <v>0</v>
      </c>
      <c r="M25" s="172">
        <v>0</v>
      </c>
      <c r="N25" s="208"/>
      <c r="O25" s="208"/>
      <c r="P25" s="208"/>
      <c r="Q25" s="208"/>
      <c r="R25" s="208"/>
      <c r="S25" s="208"/>
      <c r="T25" s="208"/>
      <c r="U25" s="208"/>
    </row>
    <row r="26" s="137" customFormat="1" ht="17.1" customHeight="1" spans="1:21">
      <c r="A26" s="191"/>
      <c r="B26" s="192"/>
      <c r="C26" s="190"/>
      <c r="D26" s="175" t="s">
        <v>156</v>
      </c>
      <c r="E26" s="172">
        <v>0</v>
      </c>
      <c r="F26" s="172">
        <v>0</v>
      </c>
      <c r="G26" s="172">
        <v>0</v>
      </c>
      <c r="H26" s="173">
        <v>0</v>
      </c>
      <c r="I26" s="190">
        <v>0</v>
      </c>
      <c r="J26" s="172">
        <v>0</v>
      </c>
      <c r="K26" s="172">
        <v>0</v>
      </c>
      <c r="L26" s="172">
        <v>0</v>
      </c>
      <c r="M26" s="172">
        <v>0</v>
      </c>
      <c r="N26" s="208"/>
      <c r="O26" s="208"/>
      <c r="P26" s="208"/>
      <c r="Q26" s="208"/>
      <c r="R26" s="208"/>
      <c r="S26" s="208"/>
      <c r="T26" s="208"/>
      <c r="U26" s="208"/>
    </row>
    <row r="27" s="137" customFormat="1" ht="17.1" customHeight="1" spans="1:21">
      <c r="A27" s="191"/>
      <c r="B27" s="192"/>
      <c r="C27" s="190"/>
      <c r="D27" s="175" t="s">
        <v>157</v>
      </c>
      <c r="E27" s="172">
        <v>0</v>
      </c>
      <c r="F27" s="172">
        <v>0</v>
      </c>
      <c r="G27" s="172">
        <v>0</v>
      </c>
      <c r="H27" s="173">
        <v>0</v>
      </c>
      <c r="I27" s="190">
        <v>0</v>
      </c>
      <c r="J27" s="172">
        <v>0</v>
      </c>
      <c r="K27" s="172">
        <v>0</v>
      </c>
      <c r="L27" s="172">
        <v>0</v>
      </c>
      <c r="M27" s="172">
        <v>0</v>
      </c>
      <c r="N27" s="208"/>
      <c r="O27" s="208"/>
      <c r="P27" s="208"/>
      <c r="Q27" s="208"/>
      <c r="R27" s="208"/>
      <c r="S27" s="208"/>
      <c r="T27" s="208"/>
      <c r="U27" s="208"/>
    </row>
    <row r="28" s="137" customFormat="1" ht="17.1" customHeight="1" spans="1:21">
      <c r="A28" s="191"/>
      <c r="B28" s="192"/>
      <c r="C28" s="190"/>
      <c r="D28" s="175" t="s">
        <v>158</v>
      </c>
      <c r="E28" s="172">
        <v>0</v>
      </c>
      <c r="F28" s="172">
        <v>0</v>
      </c>
      <c r="G28" s="172">
        <v>0</v>
      </c>
      <c r="H28" s="173">
        <v>0</v>
      </c>
      <c r="I28" s="190">
        <v>0</v>
      </c>
      <c r="J28" s="172">
        <v>0</v>
      </c>
      <c r="K28" s="172">
        <v>0</v>
      </c>
      <c r="L28" s="172">
        <v>0</v>
      </c>
      <c r="M28" s="172">
        <v>0</v>
      </c>
      <c r="N28" s="208"/>
      <c r="O28" s="208"/>
      <c r="P28" s="208"/>
      <c r="Q28" s="208"/>
      <c r="R28" s="208"/>
      <c r="S28" s="208"/>
      <c r="T28" s="208"/>
      <c r="U28" s="208"/>
    </row>
    <row r="29" s="137" customFormat="1" ht="17.1" customHeight="1" spans="1:21">
      <c r="A29" s="191"/>
      <c r="B29" s="192"/>
      <c r="C29" s="190"/>
      <c r="D29" s="175" t="s">
        <v>159</v>
      </c>
      <c r="E29" s="190">
        <v>0</v>
      </c>
      <c r="F29" s="190">
        <v>0</v>
      </c>
      <c r="G29" s="190">
        <v>0</v>
      </c>
      <c r="H29" s="173">
        <v>0</v>
      </c>
      <c r="I29" s="190">
        <v>0</v>
      </c>
      <c r="J29" s="190">
        <v>0</v>
      </c>
      <c r="K29" s="190">
        <v>0</v>
      </c>
      <c r="L29" s="190">
        <v>0</v>
      </c>
      <c r="M29" s="190">
        <v>0</v>
      </c>
      <c r="N29" s="208"/>
      <c r="O29" s="208"/>
      <c r="P29" s="208"/>
      <c r="Q29" s="208"/>
      <c r="R29" s="208"/>
      <c r="S29" s="208"/>
      <c r="T29" s="208"/>
      <c r="U29" s="208"/>
    </row>
    <row r="30" s="137" customFormat="1" ht="17.1" customHeight="1" spans="1:21">
      <c r="A30" s="191"/>
      <c r="B30" s="192"/>
      <c r="C30" s="190"/>
      <c r="D30" s="175" t="s">
        <v>160</v>
      </c>
      <c r="E30" s="172">
        <v>0</v>
      </c>
      <c r="F30" s="172">
        <v>0</v>
      </c>
      <c r="G30" s="172">
        <v>0</v>
      </c>
      <c r="H30" s="173">
        <v>0</v>
      </c>
      <c r="I30" s="190">
        <v>0</v>
      </c>
      <c r="J30" s="172">
        <v>0</v>
      </c>
      <c r="K30" s="172">
        <v>0</v>
      </c>
      <c r="L30" s="172">
        <v>0</v>
      </c>
      <c r="M30" s="172">
        <v>0</v>
      </c>
      <c r="N30" s="208"/>
      <c r="O30" s="208"/>
      <c r="P30" s="208"/>
      <c r="Q30" s="208"/>
      <c r="R30" s="208"/>
      <c r="S30" s="208"/>
      <c r="T30" s="208"/>
      <c r="U30" s="208"/>
    </row>
    <row r="31" s="137" customFormat="1" ht="17.1" customHeight="1" spans="1:21">
      <c r="A31" s="191"/>
      <c r="B31" s="192"/>
      <c r="C31" s="190"/>
      <c r="D31" s="175" t="s">
        <v>161</v>
      </c>
      <c r="E31" s="172">
        <v>0</v>
      </c>
      <c r="F31" s="172">
        <v>0</v>
      </c>
      <c r="G31" s="172">
        <v>0</v>
      </c>
      <c r="H31" s="173">
        <v>0</v>
      </c>
      <c r="I31" s="190">
        <v>0</v>
      </c>
      <c r="J31" s="172">
        <v>0</v>
      </c>
      <c r="K31" s="172">
        <v>0</v>
      </c>
      <c r="L31" s="172">
        <v>0</v>
      </c>
      <c r="M31" s="172">
        <v>0</v>
      </c>
      <c r="N31" s="208"/>
      <c r="O31" s="208"/>
      <c r="P31" s="208"/>
      <c r="Q31" s="208"/>
      <c r="R31" s="208"/>
      <c r="S31" s="208"/>
      <c r="T31" s="208"/>
      <c r="U31" s="208"/>
    </row>
    <row r="32" s="137" customFormat="1" ht="17.1" customHeight="1" spans="1:21">
      <c r="A32" s="154" t="s">
        <v>33</v>
      </c>
      <c r="B32" s="155"/>
      <c r="C32" s="170">
        <v>1066.98</v>
      </c>
      <c r="D32" s="175" t="s">
        <v>162</v>
      </c>
      <c r="E32" s="172">
        <v>0</v>
      </c>
      <c r="F32" s="172">
        <v>0</v>
      </c>
      <c r="G32" s="172">
        <v>0</v>
      </c>
      <c r="H32" s="173">
        <v>0</v>
      </c>
      <c r="I32" s="190">
        <v>0</v>
      </c>
      <c r="J32" s="172">
        <v>0</v>
      </c>
      <c r="K32" s="172">
        <v>0</v>
      </c>
      <c r="L32" s="172">
        <v>0</v>
      </c>
      <c r="M32" s="172">
        <v>0</v>
      </c>
      <c r="N32" s="208"/>
      <c r="O32" s="208"/>
      <c r="P32" s="208"/>
      <c r="Q32" s="208"/>
      <c r="R32" s="208"/>
      <c r="S32" s="208"/>
      <c r="T32" s="208"/>
      <c r="U32" s="208"/>
    </row>
    <row r="33" s="137" customFormat="1" ht="17.1" customHeight="1" spans="1:21">
      <c r="A33" s="193" t="s">
        <v>34</v>
      </c>
      <c r="B33" s="194"/>
      <c r="C33" s="174">
        <v>0</v>
      </c>
      <c r="D33" s="175" t="s">
        <v>163</v>
      </c>
      <c r="E33" s="172">
        <v>0</v>
      </c>
      <c r="F33" s="172">
        <v>0</v>
      </c>
      <c r="G33" s="172">
        <v>0</v>
      </c>
      <c r="H33" s="173">
        <v>0</v>
      </c>
      <c r="I33" s="190">
        <v>0</v>
      </c>
      <c r="J33" s="172">
        <v>0</v>
      </c>
      <c r="K33" s="172">
        <v>0</v>
      </c>
      <c r="L33" s="172">
        <v>0</v>
      </c>
      <c r="M33" s="172">
        <v>0</v>
      </c>
      <c r="N33" s="208"/>
      <c r="O33" s="208"/>
      <c r="P33" s="208"/>
      <c r="Q33" s="208"/>
      <c r="R33" s="208"/>
      <c r="S33" s="208"/>
      <c r="T33" s="208"/>
      <c r="U33" s="208"/>
    </row>
    <row r="34" s="137" customFormat="1" ht="17.1" customHeight="1" spans="1:21">
      <c r="A34" s="193" t="s">
        <v>35</v>
      </c>
      <c r="B34" s="194"/>
      <c r="C34" s="179">
        <v>0</v>
      </c>
      <c r="D34" s="175" t="s">
        <v>164</v>
      </c>
      <c r="E34" s="172">
        <v>0</v>
      </c>
      <c r="F34" s="172">
        <v>0</v>
      </c>
      <c r="G34" s="172">
        <v>0</v>
      </c>
      <c r="H34" s="173">
        <v>0</v>
      </c>
      <c r="I34" s="190">
        <v>0</v>
      </c>
      <c r="J34" s="172">
        <v>0</v>
      </c>
      <c r="K34" s="172">
        <v>0</v>
      </c>
      <c r="L34" s="172">
        <v>0</v>
      </c>
      <c r="M34" s="172">
        <v>0</v>
      </c>
      <c r="N34" s="208"/>
      <c r="O34" s="208"/>
      <c r="P34" s="208"/>
      <c r="Q34" s="208"/>
      <c r="R34" s="208"/>
      <c r="S34" s="208"/>
      <c r="T34" s="208"/>
      <c r="U34" s="208"/>
    </row>
    <row r="35" s="137" customFormat="1" ht="17.1" customHeight="1" spans="1:21">
      <c r="A35" s="193" t="s">
        <v>36</v>
      </c>
      <c r="B35" s="194"/>
      <c r="C35" s="179">
        <v>0</v>
      </c>
      <c r="D35" s="175" t="s">
        <v>165</v>
      </c>
      <c r="E35" s="172">
        <v>0</v>
      </c>
      <c r="F35" s="172">
        <v>0</v>
      </c>
      <c r="G35" s="172">
        <v>0</v>
      </c>
      <c r="H35" s="173">
        <v>0</v>
      </c>
      <c r="I35" s="190">
        <v>0</v>
      </c>
      <c r="J35" s="172">
        <v>0</v>
      </c>
      <c r="K35" s="172">
        <v>0</v>
      </c>
      <c r="L35" s="172">
        <v>0</v>
      </c>
      <c r="M35" s="172">
        <v>0</v>
      </c>
      <c r="N35" s="208"/>
      <c r="O35" s="208"/>
      <c r="P35" s="208"/>
      <c r="Q35" s="208"/>
      <c r="R35" s="208"/>
      <c r="S35" s="208"/>
      <c r="T35" s="208"/>
      <c r="U35" s="208"/>
    </row>
    <row r="36" s="137" customFormat="1" ht="17.1" customHeight="1" spans="1:21">
      <c r="A36" s="145" t="s">
        <v>166</v>
      </c>
      <c r="B36" s="147"/>
      <c r="C36" s="179">
        <v>1066.98</v>
      </c>
      <c r="D36" s="195" t="s">
        <v>167</v>
      </c>
      <c r="E36" s="190">
        <v>1066.98</v>
      </c>
      <c r="F36" s="190">
        <v>0</v>
      </c>
      <c r="G36" s="190">
        <v>0</v>
      </c>
      <c r="H36" s="173">
        <v>1066.98</v>
      </c>
      <c r="I36" s="190">
        <v>1062.56</v>
      </c>
      <c r="J36" s="190">
        <v>0</v>
      </c>
      <c r="K36" s="190">
        <v>0</v>
      </c>
      <c r="L36" s="190">
        <v>0</v>
      </c>
      <c r="M36" s="190">
        <v>0</v>
      </c>
      <c r="N36" s="208"/>
      <c r="O36" s="208"/>
      <c r="P36" s="208"/>
      <c r="Q36" s="208"/>
      <c r="R36" s="208"/>
      <c r="S36" s="208"/>
      <c r="T36" s="208"/>
      <c r="U36" s="208"/>
    </row>
    <row r="37" s="136" customFormat="1" ht="14.25" spans="1:4">
      <c r="A37" s="196"/>
      <c r="B37" s="196"/>
      <c r="D37" s="197"/>
    </row>
    <row r="38" s="136" customFormat="1" ht="14.25" spans="1:2">
      <c r="A38" s="196"/>
      <c r="B38" s="196"/>
    </row>
    <row r="39" s="136" customFormat="1" ht="14.25" spans="1:2">
      <c r="A39" s="196"/>
      <c r="B39" s="196"/>
    </row>
    <row r="40" s="136" customFormat="1" ht="14.25" spans="1:2">
      <c r="A40" s="196"/>
      <c r="B40" s="196"/>
    </row>
    <row r="41" s="136" customFormat="1" ht="14.25" spans="1:2">
      <c r="A41" s="196"/>
      <c r="B41" s="196"/>
    </row>
    <row r="42" s="136" customFormat="1" ht="14.25" spans="1:2">
      <c r="A42" s="196"/>
      <c r="B42" s="196"/>
    </row>
    <row r="43" s="136" customFormat="1" ht="14.25" spans="1:2">
      <c r="A43" s="196"/>
      <c r="B43" s="196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3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80" customWidth="1"/>
    <col min="2" max="3" width="4.125" style="80" customWidth="1"/>
    <col min="4" max="4" width="33.375" style="80" customWidth="1"/>
    <col min="5" max="5" width="13.375" style="80" customWidth="1"/>
    <col min="6" max="9" width="12.625" style="80" customWidth="1"/>
    <col min="10" max="10" width="12.75" style="80" customWidth="1"/>
    <col min="11" max="11" width="12.125" style="80" customWidth="1"/>
    <col min="12" max="16384" width="9" style="80"/>
  </cols>
  <sheetData>
    <row r="1" ht="42" customHeight="1" spans="1:11">
      <c r="A1" s="81" t="s">
        <v>168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15.75" customHeight="1" spans="1:11">
      <c r="A2" s="82" t="s">
        <v>1</v>
      </c>
      <c r="B2" s="83"/>
      <c r="C2" s="83"/>
      <c r="D2" s="83"/>
      <c r="E2" s="84"/>
      <c r="F2" s="85"/>
      <c r="G2" s="85"/>
      <c r="H2" s="85"/>
      <c r="I2" s="85"/>
      <c r="J2" s="85"/>
      <c r="K2" s="57" t="s">
        <v>2</v>
      </c>
    </row>
    <row r="3" s="133" customFormat="1" ht="16.5" customHeight="1" spans="1:11">
      <c r="A3" s="86" t="s">
        <v>169</v>
      </c>
      <c r="B3" s="87"/>
      <c r="C3" s="88"/>
      <c r="D3" s="89" t="s">
        <v>112</v>
      </c>
      <c r="E3" s="94" t="s">
        <v>42</v>
      </c>
      <c r="F3" s="90">
        <v>2020</v>
      </c>
      <c r="G3" s="90"/>
      <c r="H3" s="90"/>
      <c r="I3" s="90"/>
      <c r="J3" s="90"/>
      <c r="K3" s="90"/>
    </row>
    <row r="4" s="133" customFormat="1" ht="14.25" customHeight="1" spans="1:11">
      <c r="A4" s="91" t="s">
        <v>53</v>
      </c>
      <c r="B4" s="92" t="s">
        <v>54</v>
      </c>
      <c r="C4" s="92" t="s">
        <v>55</v>
      </c>
      <c r="D4" s="93"/>
      <c r="E4" s="94"/>
      <c r="F4" s="95" t="s">
        <v>114</v>
      </c>
      <c r="G4" s="95"/>
      <c r="H4" s="95"/>
      <c r="I4" s="103" t="s">
        <v>115</v>
      </c>
      <c r="J4" s="104"/>
      <c r="K4" s="105"/>
    </row>
    <row r="5" s="133" customFormat="1" ht="37.5" customHeight="1" spans="1:11">
      <c r="A5" s="91"/>
      <c r="B5" s="92"/>
      <c r="C5" s="92"/>
      <c r="D5" s="96"/>
      <c r="E5" s="94"/>
      <c r="F5" s="94" t="s">
        <v>17</v>
      </c>
      <c r="G5" s="94" t="s">
        <v>116</v>
      </c>
      <c r="H5" s="94" t="s">
        <v>117</v>
      </c>
      <c r="I5" s="94" t="s">
        <v>17</v>
      </c>
      <c r="J5" s="94" t="s">
        <v>118</v>
      </c>
      <c r="K5" s="94" t="s">
        <v>119</v>
      </c>
    </row>
    <row r="6" s="133" customFormat="1" ht="20.1" customHeight="1" spans="1:11">
      <c r="A6" s="97" t="s">
        <v>65</v>
      </c>
      <c r="B6" s="92" t="s">
        <v>65</v>
      </c>
      <c r="C6" s="92" t="s">
        <v>65</v>
      </c>
      <c r="D6" s="92" t="s">
        <v>65</v>
      </c>
      <c r="E6" s="90">
        <v>1</v>
      </c>
      <c r="F6" s="90">
        <v>2</v>
      </c>
      <c r="G6" s="90">
        <v>3</v>
      </c>
      <c r="H6" s="90">
        <v>4</v>
      </c>
      <c r="I6" s="90">
        <v>5</v>
      </c>
      <c r="J6" s="90">
        <v>6</v>
      </c>
      <c r="K6" s="90">
        <v>7</v>
      </c>
    </row>
    <row r="7" s="134" customFormat="1" ht="20.1" customHeight="1" spans="1:11">
      <c r="A7" s="98"/>
      <c r="B7" s="99"/>
      <c r="C7" s="99"/>
      <c r="D7" s="99" t="s">
        <v>7</v>
      </c>
      <c r="E7" s="100">
        <f t="shared" ref="E7:K7" si="0">E8+E34+E40</f>
        <v>1066.98</v>
      </c>
      <c r="F7" s="100">
        <f>F8+F34+F40</f>
        <v>107.97</v>
      </c>
      <c r="G7" s="100">
        <f>G8+G34+G40</f>
        <v>106.29</v>
      </c>
      <c r="H7" s="100">
        <f>H8+H34+H40</f>
        <v>1.68</v>
      </c>
      <c r="I7" s="100">
        <f>I8+I34+I40</f>
        <v>959.01</v>
      </c>
      <c r="J7" s="100">
        <f>J8+J34+J40</f>
        <v>708.81</v>
      </c>
      <c r="K7" s="100">
        <f>K8+K34+K40</f>
        <v>250.2</v>
      </c>
    </row>
    <row r="8" s="79" customFormat="1" ht="20.1" customHeight="1" spans="1:11">
      <c r="A8" s="98" t="s">
        <v>69</v>
      </c>
      <c r="B8" s="99"/>
      <c r="C8" s="99"/>
      <c r="D8" s="99" t="s">
        <v>66</v>
      </c>
      <c r="E8" s="100">
        <f t="shared" ref="E8:K8" si="1">E9</f>
        <v>1048.48</v>
      </c>
      <c r="F8" s="100">
        <f>F9</f>
        <v>89.47</v>
      </c>
      <c r="G8" s="100">
        <f>G9</f>
        <v>87.79</v>
      </c>
      <c r="H8" s="100">
        <f>H9</f>
        <v>1.68</v>
      </c>
      <c r="I8" s="100">
        <f>I9</f>
        <v>959.01</v>
      </c>
      <c r="J8" s="100">
        <f>J9</f>
        <v>708.81</v>
      </c>
      <c r="K8" s="100">
        <f>K9</f>
        <v>250.2</v>
      </c>
    </row>
    <row r="9" s="79" customFormat="1" ht="20.1" customHeight="1" spans="1:11">
      <c r="A9" s="98"/>
      <c r="B9" s="99" t="s">
        <v>70</v>
      </c>
      <c r="C9" s="99"/>
      <c r="D9" s="99" t="s">
        <v>67</v>
      </c>
      <c r="E9" s="100">
        <f t="shared" ref="E9:K9" si="2">E10</f>
        <v>1048.48</v>
      </c>
      <c r="F9" s="100">
        <f>F10</f>
        <v>89.47</v>
      </c>
      <c r="G9" s="100">
        <f>G10</f>
        <v>87.79</v>
      </c>
      <c r="H9" s="100">
        <f>H10</f>
        <v>1.68</v>
      </c>
      <c r="I9" s="100">
        <f>I10</f>
        <v>959.01</v>
      </c>
      <c r="J9" s="100">
        <f>J10</f>
        <v>708.81</v>
      </c>
      <c r="K9" s="100">
        <f>K10</f>
        <v>250.2</v>
      </c>
    </row>
    <row r="10" s="79" customFormat="1" ht="20.1" customHeight="1" spans="1:11">
      <c r="A10" s="98"/>
      <c r="B10" s="99"/>
      <c r="C10" s="99" t="s">
        <v>71</v>
      </c>
      <c r="D10" s="99" t="s">
        <v>68</v>
      </c>
      <c r="E10" s="100">
        <f t="shared" ref="E10:K10" si="3">SUM(E11:E33)</f>
        <v>1048.48</v>
      </c>
      <c r="F10" s="100">
        <f>SUM(F11:F33)</f>
        <v>89.47</v>
      </c>
      <c r="G10" s="100">
        <f>SUM(G11:G33)</f>
        <v>87.79</v>
      </c>
      <c r="H10" s="100">
        <f>SUM(H11:H33)</f>
        <v>1.68</v>
      </c>
      <c r="I10" s="100">
        <f>SUM(I11:I33)</f>
        <v>959.01</v>
      </c>
      <c r="J10" s="100">
        <f>SUM(J11:J33)</f>
        <v>708.81</v>
      </c>
      <c r="K10" s="100">
        <f>SUM(K11:K33)</f>
        <v>250.2</v>
      </c>
    </row>
    <row r="11" s="79" customFormat="1" ht="20.1" customHeight="1" spans="1:11">
      <c r="A11" s="98" t="s">
        <v>120</v>
      </c>
      <c r="B11" s="99" t="s">
        <v>121</v>
      </c>
      <c r="C11" s="99" t="s">
        <v>122</v>
      </c>
      <c r="D11" s="99" t="s">
        <v>90</v>
      </c>
      <c r="E11" s="100">
        <v>4.68</v>
      </c>
      <c r="F11" s="100">
        <v>0</v>
      </c>
      <c r="G11" s="100">
        <v>0</v>
      </c>
      <c r="H11" s="100">
        <v>0</v>
      </c>
      <c r="I11" s="100">
        <v>4.68</v>
      </c>
      <c r="J11" s="100">
        <v>4.68</v>
      </c>
      <c r="K11" s="100">
        <v>0</v>
      </c>
    </row>
    <row r="12" s="79" customFormat="1" ht="20.1" customHeight="1" spans="1:11">
      <c r="A12" s="98" t="s">
        <v>120</v>
      </c>
      <c r="B12" s="99" t="s">
        <v>121</v>
      </c>
      <c r="C12" s="99" t="s">
        <v>122</v>
      </c>
      <c r="D12" s="99" t="s">
        <v>89</v>
      </c>
      <c r="E12" s="100">
        <v>13</v>
      </c>
      <c r="F12" s="100">
        <v>0</v>
      </c>
      <c r="G12" s="100">
        <v>0</v>
      </c>
      <c r="H12" s="100">
        <v>0</v>
      </c>
      <c r="I12" s="100">
        <v>13</v>
      </c>
      <c r="J12" s="100">
        <v>13</v>
      </c>
      <c r="K12" s="100">
        <v>0</v>
      </c>
    </row>
    <row r="13" s="79" customFormat="1" ht="20.1" customHeight="1" spans="1:11">
      <c r="A13" s="98" t="s">
        <v>120</v>
      </c>
      <c r="B13" s="99" t="s">
        <v>121</v>
      </c>
      <c r="C13" s="99" t="s">
        <v>122</v>
      </c>
      <c r="D13" s="99" t="s">
        <v>75</v>
      </c>
      <c r="E13" s="100">
        <v>4.47</v>
      </c>
      <c r="F13" s="100">
        <v>4.47</v>
      </c>
      <c r="G13" s="100">
        <v>4.47</v>
      </c>
      <c r="H13" s="100">
        <v>0</v>
      </c>
      <c r="I13" s="100">
        <v>0</v>
      </c>
      <c r="J13" s="100">
        <v>0</v>
      </c>
      <c r="K13" s="100">
        <v>0</v>
      </c>
    </row>
    <row r="14" s="79" customFormat="1" ht="20.1" customHeight="1" spans="1:11">
      <c r="A14" s="98" t="s">
        <v>120</v>
      </c>
      <c r="B14" s="99" t="s">
        <v>121</v>
      </c>
      <c r="C14" s="99" t="s">
        <v>122</v>
      </c>
      <c r="D14" s="99" t="s">
        <v>76</v>
      </c>
      <c r="E14" s="100">
        <v>4.42</v>
      </c>
      <c r="F14" s="100">
        <v>4.42</v>
      </c>
      <c r="G14" s="100">
        <v>4.42</v>
      </c>
      <c r="H14" s="100">
        <v>0</v>
      </c>
      <c r="I14" s="100">
        <v>0</v>
      </c>
      <c r="J14" s="100">
        <v>0</v>
      </c>
      <c r="K14" s="100">
        <v>0</v>
      </c>
    </row>
    <row r="15" s="79" customFormat="1" ht="20.1" customHeight="1" spans="1:11">
      <c r="A15" s="98" t="s">
        <v>120</v>
      </c>
      <c r="B15" s="99" t="s">
        <v>121</v>
      </c>
      <c r="C15" s="99" t="s">
        <v>122</v>
      </c>
      <c r="D15" s="99" t="s">
        <v>86</v>
      </c>
      <c r="E15" s="100">
        <v>3</v>
      </c>
      <c r="F15" s="100">
        <v>0</v>
      </c>
      <c r="G15" s="100">
        <v>0</v>
      </c>
      <c r="H15" s="100">
        <v>0</v>
      </c>
      <c r="I15" s="100">
        <v>3</v>
      </c>
      <c r="J15" s="100">
        <v>3</v>
      </c>
      <c r="K15" s="100">
        <v>0</v>
      </c>
    </row>
    <row r="16" s="79" customFormat="1" ht="20.1" customHeight="1" spans="1:11">
      <c r="A16" s="98" t="s">
        <v>120</v>
      </c>
      <c r="B16" s="99" t="s">
        <v>121</v>
      </c>
      <c r="C16" s="99" t="s">
        <v>122</v>
      </c>
      <c r="D16" s="99" t="s">
        <v>78</v>
      </c>
      <c r="E16" s="100">
        <v>0.38</v>
      </c>
      <c r="F16" s="100">
        <v>0.38</v>
      </c>
      <c r="G16" s="100">
        <v>0.38</v>
      </c>
      <c r="H16" s="100">
        <v>0</v>
      </c>
      <c r="I16" s="100">
        <v>0</v>
      </c>
      <c r="J16" s="100">
        <v>0</v>
      </c>
      <c r="K16" s="100">
        <v>0</v>
      </c>
    </row>
    <row r="17" s="79" customFormat="1" ht="20.1" customHeight="1" spans="1:11">
      <c r="A17" s="98" t="s">
        <v>120</v>
      </c>
      <c r="B17" s="99" t="s">
        <v>121</v>
      </c>
      <c r="C17" s="99" t="s">
        <v>122</v>
      </c>
      <c r="D17" s="99" t="s">
        <v>94</v>
      </c>
      <c r="E17" s="100">
        <v>72</v>
      </c>
      <c r="F17" s="100">
        <v>0</v>
      </c>
      <c r="G17" s="100">
        <v>0</v>
      </c>
      <c r="H17" s="100">
        <v>0</v>
      </c>
      <c r="I17" s="100">
        <v>72</v>
      </c>
      <c r="J17" s="100">
        <v>0</v>
      </c>
      <c r="K17" s="100">
        <v>72</v>
      </c>
    </row>
    <row r="18" s="79" customFormat="1" ht="20.1" customHeight="1" spans="1:11">
      <c r="A18" s="98" t="s">
        <v>120</v>
      </c>
      <c r="B18" s="99" t="s">
        <v>121</v>
      </c>
      <c r="C18" s="99" t="s">
        <v>122</v>
      </c>
      <c r="D18" s="99" t="s">
        <v>91</v>
      </c>
      <c r="E18" s="100">
        <v>2</v>
      </c>
      <c r="F18" s="100">
        <v>0</v>
      </c>
      <c r="G18" s="100">
        <v>0</v>
      </c>
      <c r="H18" s="100">
        <v>0</v>
      </c>
      <c r="I18" s="100">
        <v>2</v>
      </c>
      <c r="J18" s="100">
        <v>2</v>
      </c>
      <c r="K18" s="100">
        <v>0</v>
      </c>
    </row>
    <row r="19" s="79" customFormat="1" ht="20.1" customHeight="1" spans="1:11">
      <c r="A19" s="98" t="s">
        <v>120</v>
      </c>
      <c r="B19" s="99" t="s">
        <v>121</v>
      </c>
      <c r="C19" s="99" t="s">
        <v>122</v>
      </c>
      <c r="D19" s="99" t="s">
        <v>84</v>
      </c>
      <c r="E19" s="100">
        <v>109</v>
      </c>
      <c r="F19" s="100">
        <v>0</v>
      </c>
      <c r="G19" s="100">
        <v>0</v>
      </c>
      <c r="H19" s="100">
        <v>0</v>
      </c>
      <c r="I19" s="100">
        <v>109</v>
      </c>
      <c r="J19" s="100">
        <v>109</v>
      </c>
      <c r="K19" s="100">
        <v>0</v>
      </c>
    </row>
    <row r="20" s="79" customFormat="1" ht="20.1" customHeight="1" spans="1:11">
      <c r="A20" s="98" t="s">
        <v>120</v>
      </c>
      <c r="B20" s="99" t="s">
        <v>121</v>
      </c>
      <c r="C20" s="99" t="s">
        <v>122</v>
      </c>
      <c r="D20" s="99" t="s">
        <v>83</v>
      </c>
      <c r="E20" s="100">
        <v>169.53</v>
      </c>
      <c r="F20" s="100">
        <v>0</v>
      </c>
      <c r="G20" s="100">
        <v>0</v>
      </c>
      <c r="H20" s="100">
        <v>0</v>
      </c>
      <c r="I20" s="100">
        <v>169.53</v>
      </c>
      <c r="J20" s="100">
        <v>169.53</v>
      </c>
      <c r="K20" s="100">
        <v>0</v>
      </c>
    </row>
    <row r="21" s="79" customFormat="1" ht="20.1" customHeight="1" spans="1:11">
      <c r="A21" s="98" t="s">
        <v>120</v>
      </c>
      <c r="B21" s="99" t="s">
        <v>121</v>
      </c>
      <c r="C21" s="99" t="s">
        <v>122</v>
      </c>
      <c r="D21" s="99" t="s">
        <v>92</v>
      </c>
      <c r="E21" s="100">
        <v>210</v>
      </c>
      <c r="F21" s="100">
        <v>0</v>
      </c>
      <c r="G21" s="100">
        <v>0</v>
      </c>
      <c r="H21" s="100">
        <v>0</v>
      </c>
      <c r="I21" s="100">
        <v>210</v>
      </c>
      <c r="J21" s="100">
        <v>210</v>
      </c>
      <c r="K21" s="100">
        <v>0</v>
      </c>
    </row>
    <row r="22" s="79" customFormat="1" ht="20.1" customHeight="1" spans="1:11">
      <c r="A22" s="98" t="s">
        <v>120</v>
      </c>
      <c r="B22" s="99" t="s">
        <v>121</v>
      </c>
      <c r="C22" s="99" t="s">
        <v>122</v>
      </c>
      <c r="D22" s="99" t="s">
        <v>93</v>
      </c>
      <c r="E22" s="100">
        <v>178.2</v>
      </c>
      <c r="F22" s="100">
        <v>0</v>
      </c>
      <c r="G22" s="100">
        <v>0</v>
      </c>
      <c r="H22" s="100">
        <v>0</v>
      </c>
      <c r="I22" s="100">
        <v>178.2</v>
      </c>
      <c r="J22" s="100">
        <v>0</v>
      </c>
      <c r="K22" s="100">
        <v>178.2</v>
      </c>
    </row>
    <row r="23" s="79" customFormat="1" ht="20.1" customHeight="1" spans="1:11">
      <c r="A23" s="98" t="s">
        <v>120</v>
      </c>
      <c r="B23" s="99" t="s">
        <v>121</v>
      </c>
      <c r="C23" s="99" t="s">
        <v>122</v>
      </c>
      <c r="D23" s="99" t="s">
        <v>87</v>
      </c>
      <c r="E23" s="100">
        <v>58.6</v>
      </c>
      <c r="F23" s="100">
        <v>0</v>
      </c>
      <c r="G23" s="100">
        <v>0</v>
      </c>
      <c r="H23" s="100">
        <v>0</v>
      </c>
      <c r="I23" s="100">
        <v>58.6</v>
      </c>
      <c r="J23" s="100">
        <v>58.6</v>
      </c>
      <c r="K23" s="100">
        <v>0</v>
      </c>
    </row>
    <row r="24" s="79" customFormat="1" ht="20.1" customHeight="1" spans="1:11">
      <c r="A24" s="98" t="s">
        <v>120</v>
      </c>
      <c r="B24" s="99" t="s">
        <v>121</v>
      </c>
      <c r="C24" s="99" t="s">
        <v>122</v>
      </c>
      <c r="D24" s="99" t="s">
        <v>72</v>
      </c>
      <c r="E24" s="100">
        <v>53.54</v>
      </c>
      <c r="F24" s="100">
        <v>53.54</v>
      </c>
      <c r="G24" s="100">
        <v>53.54</v>
      </c>
      <c r="H24" s="100">
        <v>0</v>
      </c>
      <c r="I24" s="100">
        <v>0</v>
      </c>
      <c r="J24" s="100">
        <v>0</v>
      </c>
      <c r="K24" s="100">
        <v>0</v>
      </c>
    </row>
    <row r="25" s="79" customFormat="1" ht="20.1" customHeight="1" spans="1:11">
      <c r="A25" s="98" t="s">
        <v>120</v>
      </c>
      <c r="B25" s="99" t="s">
        <v>121</v>
      </c>
      <c r="C25" s="99" t="s">
        <v>122</v>
      </c>
      <c r="D25" s="99" t="s">
        <v>77</v>
      </c>
      <c r="E25" s="100">
        <v>0.15</v>
      </c>
      <c r="F25" s="100">
        <v>0.15</v>
      </c>
      <c r="G25" s="100">
        <v>0.15</v>
      </c>
      <c r="H25" s="100">
        <v>0</v>
      </c>
      <c r="I25" s="100">
        <v>0</v>
      </c>
      <c r="J25" s="100">
        <v>0</v>
      </c>
      <c r="K25" s="100">
        <v>0</v>
      </c>
    </row>
    <row r="26" s="79" customFormat="1" ht="20.1" customHeight="1" spans="1:11">
      <c r="A26" s="98" t="s">
        <v>120</v>
      </c>
      <c r="B26" s="99" t="s">
        <v>121</v>
      </c>
      <c r="C26" s="99" t="s">
        <v>122</v>
      </c>
      <c r="D26" s="99" t="s">
        <v>73</v>
      </c>
      <c r="E26" s="100">
        <v>12.17</v>
      </c>
      <c r="F26" s="100">
        <v>12.17</v>
      </c>
      <c r="G26" s="100">
        <v>12.17</v>
      </c>
      <c r="H26" s="100">
        <v>0</v>
      </c>
      <c r="I26" s="100">
        <v>0</v>
      </c>
      <c r="J26" s="100">
        <v>0</v>
      </c>
      <c r="K26" s="100">
        <v>0</v>
      </c>
    </row>
    <row r="27" s="79" customFormat="1" ht="20.1" customHeight="1" spans="1:11">
      <c r="A27" s="98" t="s">
        <v>120</v>
      </c>
      <c r="B27" s="99" t="s">
        <v>121</v>
      </c>
      <c r="C27" s="99" t="s">
        <v>122</v>
      </c>
      <c r="D27" s="99" t="s">
        <v>74</v>
      </c>
      <c r="E27" s="100">
        <v>5.17</v>
      </c>
      <c r="F27" s="100">
        <v>5.17</v>
      </c>
      <c r="G27" s="100">
        <v>5.17</v>
      </c>
      <c r="H27" s="100">
        <v>0</v>
      </c>
      <c r="I27" s="100">
        <v>0</v>
      </c>
      <c r="J27" s="100">
        <v>0</v>
      </c>
      <c r="K27" s="100">
        <v>0</v>
      </c>
    </row>
    <row r="28" s="79" customFormat="1" ht="20.1" customHeight="1" spans="1:11">
      <c r="A28" s="98" t="s">
        <v>120</v>
      </c>
      <c r="B28" s="99" t="s">
        <v>121</v>
      </c>
      <c r="C28" s="99" t="s">
        <v>122</v>
      </c>
      <c r="D28" s="99" t="s">
        <v>80</v>
      </c>
      <c r="E28" s="100">
        <v>0.85</v>
      </c>
      <c r="F28" s="100">
        <v>0.85</v>
      </c>
      <c r="G28" s="100">
        <v>0.85</v>
      </c>
      <c r="H28" s="100">
        <v>0</v>
      </c>
      <c r="I28" s="100">
        <v>0</v>
      </c>
      <c r="J28" s="100">
        <v>0</v>
      </c>
      <c r="K28" s="100">
        <v>0</v>
      </c>
    </row>
    <row r="29" s="79" customFormat="1" ht="20.1" customHeight="1" spans="1:11">
      <c r="A29" s="98" t="s">
        <v>120</v>
      </c>
      <c r="B29" s="99" t="s">
        <v>121</v>
      </c>
      <c r="C29" s="99" t="s">
        <v>122</v>
      </c>
      <c r="D29" s="99" t="s">
        <v>81</v>
      </c>
      <c r="E29" s="100">
        <v>5.97</v>
      </c>
      <c r="F29" s="100">
        <v>5.97</v>
      </c>
      <c r="G29" s="100">
        <v>5.97</v>
      </c>
      <c r="H29" s="100">
        <v>0</v>
      </c>
      <c r="I29" s="100">
        <v>0</v>
      </c>
      <c r="J29" s="100">
        <v>0</v>
      </c>
      <c r="K29" s="100">
        <v>0</v>
      </c>
    </row>
    <row r="30" s="79" customFormat="1" ht="20.1" customHeight="1" spans="1:11">
      <c r="A30" s="98" t="s">
        <v>120</v>
      </c>
      <c r="B30" s="99" t="s">
        <v>121</v>
      </c>
      <c r="C30" s="99" t="s">
        <v>122</v>
      </c>
      <c r="D30" s="99" t="s">
        <v>88</v>
      </c>
      <c r="E30" s="100">
        <v>69</v>
      </c>
      <c r="F30" s="100">
        <v>0</v>
      </c>
      <c r="G30" s="100">
        <v>0</v>
      </c>
      <c r="H30" s="100">
        <v>0</v>
      </c>
      <c r="I30" s="100">
        <v>69</v>
      </c>
      <c r="J30" s="100">
        <v>69</v>
      </c>
      <c r="K30" s="100">
        <v>0</v>
      </c>
    </row>
    <row r="31" s="79" customFormat="1" ht="20.1" customHeight="1" spans="1:11">
      <c r="A31" s="98" t="s">
        <v>120</v>
      </c>
      <c r="B31" s="99" t="s">
        <v>121</v>
      </c>
      <c r="C31" s="99" t="s">
        <v>122</v>
      </c>
      <c r="D31" s="99" t="s">
        <v>85</v>
      </c>
      <c r="E31" s="100">
        <v>70</v>
      </c>
      <c r="F31" s="100">
        <v>0</v>
      </c>
      <c r="G31" s="100">
        <v>0</v>
      </c>
      <c r="H31" s="100">
        <v>0</v>
      </c>
      <c r="I31" s="100">
        <v>70</v>
      </c>
      <c r="J31" s="100">
        <v>70</v>
      </c>
      <c r="K31" s="100">
        <v>0</v>
      </c>
    </row>
    <row r="32" ht="20.1" customHeight="1" spans="1:11">
      <c r="A32" s="98" t="s">
        <v>120</v>
      </c>
      <c r="B32" s="99" t="s">
        <v>121</v>
      </c>
      <c r="C32" s="99" t="s">
        <v>122</v>
      </c>
      <c r="D32" s="99" t="s">
        <v>79</v>
      </c>
      <c r="E32" s="100">
        <v>0.67</v>
      </c>
      <c r="F32" s="100">
        <v>0.67</v>
      </c>
      <c r="G32" s="100">
        <v>0.67</v>
      </c>
      <c r="H32" s="100">
        <v>0</v>
      </c>
      <c r="I32" s="100">
        <v>0</v>
      </c>
      <c r="J32" s="100">
        <v>0</v>
      </c>
      <c r="K32" s="100">
        <v>0</v>
      </c>
    </row>
    <row r="33" ht="20.1" customHeight="1" spans="1:11">
      <c r="A33" s="98" t="s">
        <v>120</v>
      </c>
      <c r="B33" s="99" t="s">
        <v>121</v>
      </c>
      <c r="C33" s="99" t="s">
        <v>122</v>
      </c>
      <c r="D33" s="99" t="s">
        <v>82</v>
      </c>
      <c r="E33" s="100">
        <v>1.68</v>
      </c>
      <c r="F33" s="100">
        <v>1.68</v>
      </c>
      <c r="G33" s="100">
        <v>0</v>
      </c>
      <c r="H33" s="100">
        <v>1.68</v>
      </c>
      <c r="I33" s="100">
        <v>0</v>
      </c>
      <c r="J33" s="100">
        <v>0</v>
      </c>
      <c r="K33" s="100">
        <v>0</v>
      </c>
    </row>
    <row r="34" ht="20.1" customHeight="1" spans="1:11">
      <c r="A34" s="98" t="s">
        <v>98</v>
      </c>
      <c r="B34" s="99"/>
      <c r="C34" s="99"/>
      <c r="D34" s="99" t="s">
        <v>95</v>
      </c>
      <c r="E34" s="100">
        <f t="shared" ref="E34:K34" si="4">E35</f>
        <v>13.12</v>
      </c>
      <c r="F34" s="100">
        <f>F35</f>
        <v>13.12</v>
      </c>
      <c r="G34" s="100">
        <f>G35</f>
        <v>13.12</v>
      </c>
      <c r="H34" s="100">
        <f>H35</f>
        <v>0</v>
      </c>
      <c r="I34" s="100">
        <f>I35</f>
        <v>0</v>
      </c>
      <c r="J34" s="100">
        <f>J35</f>
        <v>0</v>
      </c>
      <c r="K34" s="100">
        <f>K35</f>
        <v>0</v>
      </c>
    </row>
    <row r="35" ht="20.1" customHeight="1" spans="1:11">
      <c r="A35" s="98"/>
      <c r="B35" s="99" t="s">
        <v>99</v>
      </c>
      <c r="C35" s="99"/>
      <c r="D35" s="99" t="s">
        <v>96</v>
      </c>
      <c r="E35" s="100">
        <f t="shared" ref="E35:K35" si="5">E36+E38</f>
        <v>13.12</v>
      </c>
      <c r="F35" s="100">
        <f>F36+F38</f>
        <v>13.12</v>
      </c>
      <c r="G35" s="100">
        <f>G36+G38</f>
        <v>13.12</v>
      </c>
      <c r="H35" s="100">
        <f>H36+H38</f>
        <v>0</v>
      </c>
      <c r="I35" s="100">
        <f>I36+I38</f>
        <v>0</v>
      </c>
      <c r="J35" s="100">
        <f>J36+J38</f>
        <v>0</v>
      </c>
      <c r="K35" s="100">
        <f>K36+K38</f>
        <v>0</v>
      </c>
    </row>
    <row r="36" ht="20.1" customHeight="1" spans="1:11">
      <c r="A36" s="98"/>
      <c r="B36" s="99"/>
      <c r="C36" s="99" t="s">
        <v>100</v>
      </c>
      <c r="D36" s="99" t="s">
        <v>97</v>
      </c>
      <c r="E36" s="100">
        <f t="shared" ref="E36:K36" si="6">E37</f>
        <v>0.96</v>
      </c>
      <c r="F36" s="100">
        <f>F37</f>
        <v>0.96</v>
      </c>
      <c r="G36" s="100">
        <f>G37</f>
        <v>0.96</v>
      </c>
      <c r="H36" s="100">
        <f>H37</f>
        <v>0</v>
      </c>
      <c r="I36" s="100">
        <f>I37</f>
        <v>0</v>
      </c>
      <c r="J36" s="100">
        <f>J37</f>
        <v>0</v>
      </c>
      <c r="K36" s="100">
        <f>K37</f>
        <v>0</v>
      </c>
    </row>
    <row r="37" ht="20.1" customHeight="1" spans="1:11">
      <c r="A37" s="98" t="s">
        <v>123</v>
      </c>
      <c r="B37" s="99" t="s">
        <v>124</v>
      </c>
      <c r="C37" s="99" t="s">
        <v>125</v>
      </c>
      <c r="D37" s="99" t="s">
        <v>101</v>
      </c>
      <c r="E37" s="100">
        <v>0.96</v>
      </c>
      <c r="F37" s="100">
        <v>0.96</v>
      </c>
      <c r="G37" s="100">
        <v>0.96</v>
      </c>
      <c r="H37" s="100">
        <v>0</v>
      </c>
      <c r="I37" s="100">
        <v>0</v>
      </c>
      <c r="J37" s="100">
        <v>0</v>
      </c>
      <c r="K37" s="100">
        <v>0</v>
      </c>
    </row>
    <row r="38" ht="20.1" customHeight="1" spans="1:11">
      <c r="A38" s="98"/>
      <c r="B38" s="99"/>
      <c r="C38" s="99" t="s">
        <v>99</v>
      </c>
      <c r="D38" s="99" t="s">
        <v>102</v>
      </c>
      <c r="E38" s="100">
        <f t="shared" ref="E38:K38" si="7">E39</f>
        <v>12.16</v>
      </c>
      <c r="F38" s="100">
        <f>F39</f>
        <v>12.16</v>
      </c>
      <c r="G38" s="100">
        <f>G39</f>
        <v>12.16</v>
      </c>
      <c r="H38" s="100">
        <f>H39</f>
        <v>0</v>
      </c>
      <c r="I38" s="100">
        <f>I39</f>
        <v>0</v>
      </c>
      <c r="J38" s="100">
        <f>J39</f>
        <v>0</v>
      </c>
      <c r="K38" s="100">
        <f>K39</f>
        <v>0</v>
      </c>
    </row>
    <row r="39" ht="20.1" customHeight="1" spans="1:11">
      <c r="A39" s="98" t="s">
        <v>123</v>
      </c>
      <c r="B39" s="99" t="s">
        <v>124</v>
      </c>
      <c r="C39" s="99" t="s">
        <v>124</v>
      </c>
      <c r="D39" s="99" t="s">
        <v>103</v>
      </c>
      <c r="E39" s="100">
        <v>12.16</v>
      </c>
      <c r="F39" s="100">
        <v>12.16</v>
      </c>
      <c r="G39" s="100">
        <v>12.16</v>
      </c>
      <c r="H39" s="100">
        <v>0</v>
      </c>
      <c r="I39" s="100">
        <v>0</v>
      </c>
      <c r="J39" s="100">
        <v>0</v>
      </c>
      <c r="K39" s="100">
        <v>0</v>
      </c>
    </row>
    <row r="40" ht="20.1" customHeight="1" spans="1:11">
      <c r="A40" s="98" t="s">
        <v>107</v>
      </c>
      <c r="B40" s="99"/>
      <c r="C40" s="99"/>
      <c r="D40" s="99" t="s">
        <v>104</v>
      </c>
      <c r="E40" s="100">
        <f t="shared" ref="E40:K40" si="8">E41</f>
        <v>5.38</v>
      </c>
      <c r="F40" s="100">
        <f>F41</f>
        <v>5.38</v>
      </c>
      <c r="G40" s="100">
        <f>G41</f>
        <v>5.38</v>
      </c>
      <c r="H40" s="100">
        <f>H41</f>
        <v>0</v>
      </c>
      <c r="I40" s="100">
        <f>I41</f>
        <v>0</v>
      </c>
      <c r="J40" s="100">
        <f>J41</f>
        <v>0</v>
      </c>
      <c r="K40" s="100">
        <f>K41</f>
        <v>0</v>
      </c>
    </row>
    <row r="41" ht="20.1" customHeight="1" spans="1:11">
      <c r="A41" s="98"/>
      <c r="B41" s="99" t="s">
        <v>108</v>
      </c>
      <c r="C41" s="99"/>
      <c r="D41" s="99" t="s">
        <v>105</v>
      </c>
      <c r="E41" s="100">
        <f t="shared" ref="E41:K41" si="9">E42</f>
        <v>5.38</v>
      </c>
      <c r="F41" s="100">
        <f>F42</f>
        <v>5.38</v>
      </c>
      <c r="G41" s="100">
        <f>G42</f>
        <v>5.38</v>
      </c>
      <c r="H41" s="100">
        <f>H42</f>
        <v>0</v>
      </c>
      <c r="I41" s="100">
        <f>I42</f>
        <v>0</v>
      </c>
      <c r="J41" s="100">
        <f>J42</f>
        <v>0</v>
      </c>
      <c r="K41" s="100">
        <f>K42</f>
        <v>0</v>
      </c>
    </row>
    <row r="42" ht="20.1" customHeight="1" spans="1:11">
      <c r="A42" s="98"/>
      <c r="B42" s="99"/>
      <c r="C42" s="99" t="s">
        <v>100</v>
      </c>
      <c r="D42" s="99" t="s">
        <v>106</v>
      </c>
      <c r="E42" s="100">
        <f t="shared" ref="E42:K42" si="10">E43</f>
        <v>5.38</v>
      </c>
      <c r="F42" s="100">
        <f>F43</f>
        <v>5.38</v>
      </c>
      <c r="G42" s="100">
        <f>G43</f>
        <v>5.38</v>
      </c>
      <c r="H42" s="100">
        <f>H43</f>
        <v>0</v>
      </c>
      <c r="I42" s="100">
        <f>I43</f>
        <v>0</v>
      </c>
      <c r="J42" s="100">
        <f>J43</f>
        <v>0</v>
      </c>
      <c r="K42" s="100">
        <f>K43</f>
        <v>0</v>
      </c>
    </row>
    <row r="43" ht="20.1" customHeight="1" spans="1:11">
      <c r="A43" s="98" t="s">
        <v>126</v>
      </c>
      <c r="B43" s="99" t="s">
        <v>127</v>
      </c>
      <c r="C43" s="99" t="s">
        <v>125</v>
      </c>
      <c r="D43" s="99" t="s">
        <v>109</v>
      </c>
      <c r="E43" s="100">
        <v>5.38</v>
      </c>
      <c r="F43" s="100">
        <v>5.38</v>
      </c>
      <c r="G43" s="100">
        <v>5.38</v>
      </c>
      <c r="H43" s="100">
        <v>0</v>
      </c>
      <c r="I43" s="100">
        <v>0</v>
      </c>
      <c r="J43" s="100">
        <v>0</v>
      </c>
      <c r="K43" s="100">
        <v>0</v>
      </c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6"/>
  <sheetViews>
    <sheetView showGridLines="0" showZeros="0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119" t="s">
        <v>170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ht="20.25" customHeight="1" spans="1:17">
      <c r="A2" s="118" t="s">
        <v>1</v>
      </c>
      <c r="B2" s="120"/>
      <c r="Q2" s="57" t="s">
        <v>2</v>
      </c>
    </row>
    <row r="3" s="117" customFormat="1" ht="20.25" customHeight="1" spans="1:17">
      <c r="A3" s="121" t="s">
        <v>171</v>
      </c>
      <c r="B3" s="121"/>
      <c r="C3" s="121"/>
      <c r="D3" s="121" t="s">
        <v>172</v>
      </c>
      <c r="E3" s="121"/>
      <c r="F3" s="121"/>
      <c r="G3" s="121" t="s">
        <v>113</v>
      </c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="117" customFormat="1" ht="18" customHeight="1" spans="1:17">
      <c r="A4" s="122" t="s">
        <v>53</v>
      </c>
      <c r="B4" s="122" t="s">
        <v>54</v>
      </c>
      <c r="C4" s="122" t="s">
        <v>41</v>
      </c>
      <c r="D4" s="122" t="s">
        <v>53</v>
      </c>
      <c r="E4" s="122" t="s">
        <v>54</v>
      </c>
      <c r="F4" s="122" t="s">
        <v>41</v>
      </c>
      <c r="G4" s="122" t="s">
        <v>7</v>
      </c>
      <c r="H4" s="121" t="s">
        <v>47</v>
      </c>
      <c r="I4" s="121"/>
      <c r="J4" s="121" t="s">
        <v>48</v>
      </c>
      <c r="K4" s="121"/>
      <c r="L4" s="121"/>
      <c r="M4" s="121"/>
      <c r="N4" s="121"/>
      <c r="O4" s="121"/>
      <c r="P4" s="130" t="s">
        <v>49</v>
      </c>
      <c r="Q4" s="130" t="s">
        <v>173</v>
      </c>
    </row>
    <row r="5" s="117" customFormat="1" ht="25.5" customHeight="1" spans="1:17">
      <c r="A5" s="123"/>
      <c r="B5" s="123"/>
      <c r="C5" s="123"/>
      <c r="D5" s="123"/>
      <c r="E5" s="123"/>
      <c r="F5" s="123"/>
      <c r="G5" s="123"/>
      <c r="H5" s="124" t="s">
        <v>57</v>
      </c>
      <c r="I5" s="124" t="s">
        <v>58</v>
      </c>
      <c r="J5" s="124" t="s">
        <v>17</v>
      </c>
      <c r="K5" s="124" t="s">
        <v>60</v>
      </c>
      <c r="L5" s="124" t="s">
        <v>61</v>
      </c>
      <c r="M5" s="124" t="s">
        <v>62</v>
      </c>
      <c r="N5" s="124" t="s">
        <v>63</v>
      </c>
      <c r="O5" s="124" t="s">
        <v>64</v>
      </c>
      <c r="P5" s="131"/>
      <c r="Q5" s="131"/>
    </row>
    <row r="6" s="118" customFormat="1" ht="23.25" customHeight="1" spans="1:18">
      <c r="A6" s="125"/>
      <c r="B6" s="125"/>
      <c r="C6" s="126" t="s">
        <v>7</v>
      </c>
      <c r="D6" s="127"/>
      <c r="E6" s="127"/>
      <c r="F6" s="128"/>
      <c r="G6" s="129">
        <f t="shared" ref="G6:Q6" si="0">G7</f>
        <v>107.97</v>
      </c>
      <c r="H6" s="129">
        <f>H7</f>
        <v>103.55</v>
      </c>
      <c r="I6" s="129">
        <f>I7</f>
        <v>0</v>
      </c>
      <c r="J6" s="129">
        <f>J7</f>
        <v>4.42</v>
      </c>
      <c r="K6" s="129">
        <f>K7</f>
        <v>0</v>
      </c>
      <c r="L6" s="129">
        <f>L7</f>
        <v>0</v>
      </c>
      <c r="M6" s="129">
        <f>M7</f>
        <v>0</v>
      </c>
      <c r="N6" s="129">
        <f>N7</f>
        <v>4.42</v>
      </c>
      <c r="O6" s="129">
        <f>O7</f>
        <v>0</v>
      </c>
      <c r="P6" s="129">
        <f>P7</f>
        <v>0</v>
      </c>
      <c r="Q6" s="129">
        <f>Q7</f>
        <v>0</v>
      </c>
      <c r="R6" s="132"/>
    </row>
    <row r="7" ht="23.25" customHeight="1" spans="1:17">
      <c r="A7" s="125"/>
      <c r="B7" s="125"/>
      <c r="C7" s="126" t="s">
        <v>174</v>
      </c>
      <c r="D7" s="127"/>
      <c r="E7" s="127"/>
      <c r="F7" s="128"/>
      <c r="G7" s="129">
        <f t="shared" ref="G7:Q7" si="1">G8+G10+G12+G14+G16+G18+G20+G22+G24+G26+G28+G30+G32+G34</f>
        <v>107.97</v>
      </c>
      <c r="H7" s="129">
        <f>H8+H10+H12+H14+H16+H18+H20+H22+H24+H26+H28+H30+H32+H34</f>
        <v>103.55</v>
      </c>
      <c r="I7" s="129">
        <f>I8+I10+I12+I14+I16+I18+I20+I22+I24+I26+I28+I30+I32+I34</f>
        <v>0</v>
      </c>
      <c r="J7" s="129">
        <f>J8+J10+J12+J14+J16+J18+J20+J22+J24+J26+J28+J30+J32+J34</f>
        <v>4.42</v>
      </c>
      <c r="K7" s="129">
        <f>K8+K10+K12+K14+K16+K18+K20+K22+K24+K26+K28+K30+K32+K34</f>
        <v>0</v>
      </c>
      <c r="L7" s="129">
        <f>L8+L10+L12+L14+L16+L18+L20+L22+L24+L26+L28+L30+L32+L34</f>
        <v>0</v>
      </c>
      <c r="M7" s="129">
        <f>M8+M10+M12+M14+M16+M18+M20+M22+M24+M26+M28+M30+M32+M34</f>
        <v>0</v>
      </c>
      <c r="N7" s="129">
        <f>N8+N10+N12+N14+N16+N18+N20+N22+N24+N26+N28+N30+N32+N34</f>
        <v>4.42</v>
      </c>
      <c r="O7" s="129">
        <f>O8+O10+O12+O14+O16+O18+O20+O22+O24+O26+O28+O30+O32+O34</f>
        <v>0</v>
      </c>
      <c r="P7" s="129">
        <f>P8+P10+P12+P14+P16+P18+P20+P22+P24+P26+P28+P30+P32+P34</f>
        <v>0</v>
      </c>
      <c r="Q7" s="129">
        <f>Q8+Q10+Q12+Q14+Q16+Q18+Q20+Q22+Q24+Q26+Q28+Q30+Q32+Q34</f>
        <v>0</v>
      </c>
    </row>
    <row r="8" ht="23.25" customHeight="1" spans="1:17">
      <c r="A8" s="125"/>
      <c r="B8" s="125"/>
      <c r="C8" s="126" t="s">
        <v>175</v>
      </c>
      <c r="D8" s="127"/>
      <c r="E8" s="127"/>
      <c r="F8" s="128"/>
      <c r="G8" s="129">
        <f t="shared" ref="G8:Q8" si="2">G9</f>
        <v>53.54</v>
      </c>
      <c r="H8" s="129">
        <f>H9</f>
        <v>53.54</v>
      </c>
      <c r="I8" s="129">
        <f>I9</f>
        <v>0</v>
      </c>
      <c r="J8" s="129">
        <f>J9</f>
        <v>0</v>
      </c>
      <c r="K8" s="129">
        <f>K9</f>
        <v>0</v>
      </c>
      <c r="L8" s="129">
        <f>L9</f>
        <v>0</v>
      </c>
      <c r="M8" s="129">
        <f>M9</f>
        <v>0</v>
      </c>
      <c r="N8" s="129">
        <f>N9</f>
        <v>0</v>
      </c>
      <c r="O8" s="129">
        <f>O9</f>
        <v>0</v>
      </c>
      <c r="P8" s="129">
        <f>P9</f>
        <v>0</v>
      </c>
      <c r="Q8" s="129">
        <f>Q9</f>
        <v>0</v>
      </c>
    </row>
    <row r="9" ht="23.25" customHeight="1" spans="1:17">
      <c r="A9" s="125">
        <v>301</v>
      </c>
      <c r="B9" s="125">
        <v>30101</v>
      </c>
      <c r="C9" s="126" t="s">
        <v>176</v>
      </c>
      <c r="D9" s="127" t="s">
        <v>177</v>
      </c>
      <c r="E9" s="127" t="s">
        <v>178</v>
      </c>
      <c r="F9" s="128" t="s">
        <v>179</v>
      </c>
      <c r="G9" s="129">
        <v>53.54</v>
      </c>
      <c r="H9" s="129">
        <v>53.54</v>
      </c>
      <c r="I9" s="129">
        <v>0</v>
      </c>
      <c r="J9" s="129">
        <v>0</v>
      </c>
      <c r="K9" s="129">
        <v>0</v>
      </c>
      <c r="L9" s="129">
        <v>0</v>
      </c>
      <c r="M9" s="129">
        <v>0</v>
      </c>
      <c r="N9" s="129">
        <v>0</v>
      </c>
      <c r="O9" s="129">
        <v>0</v>
      </c>
      <c r="P9" s="129">
        <v>0</v>
      </c>
      <c r="Q9" s="129">
        <v>0</v>
      </c>
    </row>
    <row r="10" ht="23.25" customHeight="1" spans="1:17">
      <c r="A10" s="125"/>
      <c r="B10" s="125"/>
      <c r="C10" s="126" t="s">
        <v>180</v>
      </c>
      <c r="D10" s="127"/>
      <c r="E10" s="127"/>
      <c r="F10" s="128"/>
      <c r="G10" s="129">
        <f t="shared" ref="G10:Q10" si="3">G11</f>
        <v>12.17</v>
      </c>
      <c r="H10" s="129">
        <f>H11</f>
        <v>12.17</v>
      </c>
      <c r="I10" s="129">
        <f>I11</f>
        <v>0</v>
      </c>
      <c r="J10" s="129">
        <f>J11</f>
        <v>0</v>
      </c>
      <c r="K10" s="129">
        <f>K11</f>
        <v>0</v>
      </c>
      <c r="L10" s="129">
        <f>L11</f>
        <v>0</v>
      </c>
      <c r="M10" s="129">
        <f>M11</f>
        <v>0</v>
      </c>
      <c r="N10" s="129">
        <f>N11</f>
        <v>0</v>
      </c>
      <c r="O10" s="129">
        <f>O11</f>
        <v>0</v>
      </c>
      <c r="P10" s="129">
        <f>P11</f>
        <v>0</v>
      </c>
      <c r="Q10" s="129">
        <f>Q11</f>
        <v>0</v>
      </c>
    </row>
    <row r="11" ht="23.25" customHeight="1" spans="1:17">
      <c r="A11" s="125">
        <v>301</v>
      </c>
      <c r="B11" s="125">
        <v>30107</v>
      </c>
      <c r="C11" s="126" t="s">
        <v>181</v>
      </c>
      <c r="D11" s="127" t="s">
        <v>177</v>
      </c>
      <c r="E11" s="127" t="s">
        <v>178</v>
      </c>
      <c r="F11" s="128" t="s">
        <v>179</v>
      </c>
      <c r="G11" s="129">
        <v>12.17</v>
      </c>
      <c r="H11" s="129">
        <v>12.17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</row>
    <row r="12" ht="23.25" customHeight="1" spans="1:17">
      <c r="A12" s="125"/>
      <c r="B12" s="125"/>
      <c r="C12" s="126" t="s">
        <v>182</v>
      </c>
      <c r="D12" s="127"/>
      <c r="E12" s="127"/>
      <c r="F12" s="128"/>
      <c r="G12" s="129">
        <f t="shared" ref="G12:Q12" si="4">G13</f>
        <v>5.17</v>
      </c>
      <c r="H12" s="129">
        <f>H13</f>
        <v>5.17</v>
      </c>
      <c r="I12" s="129">
        <f>I13</f>
        <v>0</v>
      </c>
      <c r="J12" s="129">
        <f>J13</f>
        <v>0</v>
      </c>
      <c r="K12" s="129">
        <f>K13</f>
        <v>0</v>
      </c>
      <c r="L12" s="129">
        <f>L13</f>
        <v>0</v>
      </c>
      <c r="M12" s="129">
        <f>M13</f>
        <v>0</v>
      </c>
      <c r="N12" s="129">
        <f>N13</f>
        <v>0</v>
      </c>
      <c r="O12" s="129">
        <f>O13</f>
        <v>0</v>
      </c>
      <c r="P12" s="129">
        <f>P13</f>
        <v>0</v>
      </c>
      <c r="Q12" s="129">
        <f>Q13</f>
        <v>0</v>
      </c>
    </row>
    <row r="13" ht="23.25" customHeight="1" spans="1:17">
      <c r="A13" s="125">
        <v>301</v>
      </c>
      <c r="B13" s="125">
        <v>30107</v>
      </c>
      <c r="C13" s="126" t="s">
        <v>181</v>
      </c>
      <c r="D13" s="127" t="s">
        <v>177</v>
      </c>
      <c r="E13" s="127" t="s">
        <v>178</v>
      </c>
      <c r="F13" s="128" t="s">
        <v>179</v>
      </c>
      <c r="G13" s="129">
        <v>5.17</v>
      </c>
      <c r="H13" s="129">
        <v>5.17</v>
      </c>
      <c r="I13" s="129">
        <v>0</v>
      </c>
      <c r="J13" s="129">
        <v>0</v>
      </c>
      <c r="K13" s="129">
        <v>0</v>
      </c>
      <c r="L13" s="129">
        <v>0</v>
      </c>
      <c r="M13" s="129">
        <v>0</v>
      </c>
      <c r="N13" s="129">
        <v>0</v>
      </c>
      <c r="O13" s="129">
        <v>0</v>
      </c>
      <c r="P13" s="129">
        <v>0</v>
      </c>
      <c r="Q13" s="129">
        <v>0</v>
      </c>
    </row>
    <row r="14" ht="23.25" customHeight="1" spans="1:17">
      <c r="A14" s="125"/>
      <c r="B14" s="125"/>
      <c r="C14" s="126" t="s">
        <v>183</v>
      </c>
      <c r="D14" s="127"/>
      <c r="E14" s="127"/>
      <c r="F14" s="128"/>
      <c r="G14" s="129">
        <f t="shared" ref="G14:Q14" si="5">G15</f>
        <v>4.47</v>
      </c>
      <c r="H14" s="129">
        <f>H15</f>
        <v>4.47</v>
      </c>
      <c r="I14" s="129">
        <f>I15</f>
        <v>0</v>
      </c>
      <c r="J14" s="129">
        <f>J15</f>
        <v>0</v>
      </c>
      <c r="K14" s="129">
        <f>K15</f>
        <v>0</v>
      </c>
      <c r="L14" s="129">
        <f>L15</f>
        <v>0</v>
      </c>
      <c r="M14" s="129">
        <f>M15</f>
        <v>0</v>
      </c>
      <c r="N14" s="129">
        <f>N15</f>
        <v>0</v>
      </c>
      <c r="O14" s="129">
        <f>O15</f>
        <v>0</v>
      </c>
      <c r="P14" s="129">
        <f>P15</f>
        <v>0</v>
      </c>
      <c r="Q14" s="129">
        <f>Q15</f>
        <v>0</v>
      </c>
    </row>
    <row r="15" ht="23.25" customHeight="1" spans="1:17">
      <c r="A15" s="125">
        <v>301</v>
      </c>
      <c r="B15" s="125">
        <v>30103</v>
      </c>
      <c r="C15" s="126" t="s">
        <v>184</v>
      </c>
      <c r="D15" s="127" t="s">
        <v>177</v>
      </c>
      <c r="E15" s="127" t="s">
        <v>178</v>
      </c>
      <c r="F15" s="128" t="s">
        <v>179</v>
      </c>
      <c r="G15" s="129">
        <v>4.47</v>
      </c>
      <c r="H15" s="129">
        <v>4.47</v>
      </c>
      <c r="I15" s="129">
        <v>0</v>
      </c>
      <c r="J15" s="129">
        <v>0</v>
      </c>
      <c r="K15" s="129">
        <v>0</v>
      </c>
      <c r="L15" s="129">
        <v>0</v>
      </c>
      <c r="M15" s="129">
        <v>0</v>
      </c>
      <c r="N15" s="129">
        <v>0</v>
      </c>
      <c r="O15" s="129">
        <v>0</v>
      </c>
      <c r="P15" s="129">
        <v>0</v>
      </c>
      <c r="Q15" s="129">
        <v>0</v>
      </c>
    </row>
    <row r="16" ht="23.25" customHeight="1" spans="1:17">
      <c r="A16" s="125"/>
      <c r="B16" s="125"/>
      <c r="C16" s="126" t="s">
        <v>185</v>
      </c>
      <c r="D16" s="127"/>
      <c r="E16" s="127"/>
      <c r="F16" s="128"/>
      <c r="G16" s="129">
        <f t="shared" ref="G16:Q16" si="6">G17</f>
        <v>4.42</v>
      </c>
      <c r="H16" s="129">
        <f>H17</f>
        <v>0</v>
      </c>
      <c r="I16" s="129">
        <f>I17</f>
        <v>0</v>
      </c>
      <c r="J16" s="129">
        <f>J17</f>
        <v>4.42</v>
      </c>
      <c r="K16" s="129">
        <f>K17</f>
        <v>0</v>
      </c>
      <c r="L16" s="129">
        <f>L17</f>
        <v>0</v>
      </c>
      <c r="M16" s="129">
        <f>M17</f>
        <v>0</v>
      </c>
      <c r="N16" s="129">
        <f>N17</f>
        <v>4.42</v>
      </c>
      <c r="O16" s="129">
        <f>O17</f>
        <v>0</v>
      </c>
      <c r="P16" s="129">
        <f>P17</f>
        <v>0</v>
      </c>
      <c r="Q16" s="129">
        <f>Q17</f>
        <v>0</v>
      </c>
    </row>
    <row r="17" ht="23.25" customHeight="1" spans="1:17">
      <c r="A17" s="125">
        <v>301</v>
      </c>
      <c r="B17" s="125">
        <v>30102</v>
      </c>
      <c r="C17" s="126" t="s">
        <v>186</v>
      </c>
      <c r="D17" s="127" t="s">
        <v>177</v>
      </c>
      <c r="E17" s="127" t="s">
        <v>178</v>
      </c>
      <c r="F17" s="128" t="s">
        <v>179</v>
      </c>
      <c r="G17" s="129">
        <v>4.42</v>
      </c>
      <c r="H17" s="129">
        <v>0</v>
      </c>
      <c r="I17" s="129">
        <v>0</v>
      </c>
      <c r="J17" s="129">
        <v>4.42</v>
      </c>
      <c r="K17" s="129">
        <v>0</v>
      </c>
      <c r="L17" s="129">
        <v>0</v>
      </c>
      <c r="M17" s="129">
        <v>0</v>
      </c>
      <c r="N17" s="129">
        <v>4.42</v>
      </c>
      <c r="O17" s="129">
        <v>0</v>
      </c>
      <c r="P17" s="129">
        <v>0</v>
      </c>
      <c r="Q17" s="129">
        <v>0</v>
      </c>
    </row>
    <row r="18" ht="23.25" customHeight="1" spans="1:17">
      <c r="A18" s="125"/>
      <c r="B18" s="125"/>
      <c r="C18" s="126" t="s">
        <v>187</v>
      </c>
      <c r="D18" s="127"/>
      <c r="E18" s="127"/>
      <c r="F18" s="128"/>
      <c r="G18" s="129">
        <f t="shared" ref="G18:Q18" si="7">G19</f>
        <v>5.38</v>
      </c>
      <c r="H18" s="129">
        <f>H19</f>
        <v>5.38</v>
      </c>
      <c r="I18" s="129">
        <f>I19</f>
        <v>0</v>
      </c>
      <c r="J18" s="129">
        <f>J19</f>
        <v>0</v>
      </c>
      <c r="K18" s="129">
        <f>K19</f>
        <v>0</v>
      </c>
      <c r="L18" s="129">
        <f>L19</f>
        <v>0</v>
      </c>
      <c r="M18" s="129">
        <f>M19</f>
        <v>0</v>
      </c>
      <c r="N18" s="129">
        <f>N19</f>
        <v>0</v>
      </c>
      <c r="O18" s="129">
        <f>O19</f>
        <v>0</v>
      </c>
      <c r="P18" s="129">
        <f>P19</f>
        <v>0</v>
      </c>
      <c r="Q18" s="129">
        <f>Q19</f>
        <v>0</v>
      </c>
    </row>
    <row r="19" ht="23.25" customHeight="1" spans="1:17">
      <c r="A19" s="125">
        <v>301</v>
      </c>
      <c r="B19" s="125">
        <v>30110</v>
      </c>
      <c r="C19" s="126" t="s">
        <v>188</v>
      </c>
      <c r="D19" s="127" t="s">
        <v>177</v>
      </c>
      <c r="E19" s="127" t="s">
        <v>178</v>
      </c>
      <c r="F19" s="128" t="s">
        <v>179</v>
      </c>
      <c r="G19" s="129">
        <v>5.38</v>
      </c>
      <c r="H19" s="129">
        <v>5.38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</row>
    <row r="20" ht="23.25" customHeight="1" spans="1:17">
      <c r="A20" s="125"/>
      <c r="B20" s="125"/>
      <c r="C20" s="126" t="s">
        <v>189</v>
      </c>
      <c r="D20" s="127"/>
      <c r="E20" s="127"/>
      <c r="F20" s="128"/>
      <c r="G20" s="129">
        <f t="shared" ref="G20:Q20" si="8">G21</f>
        <v>12.16</v>
      </c>
      <c r="H20" s="129">
        <f>H21</f>
        <v>12.16</v>
      </c>
      <c r="I20" s="129">
        <f>I21</f>
        <v>0</v>
      </c>
      <c r="J20" s="129">
        <f>J21</f>
        <v>0</v>
      </c>
      <c r="K20" s="129">
        <f>K21</f>
        <v>0</v>
      </c>
      <c r="L20" s="129">
        <f>L21</f>
        <v>0</v>
      </c>
      <c r="M20" s="129">
        <f>M21</f>
        <v>0</v>
      </c>
      <c r="N20" s="129">
        <f>N21</f>
        <v>0</v>
      </c>
      <c r="O20" s="129">
        <f>O21</f>
        <v>0</v>
      </c>
      <c r="P20" s="129">
        <f>P21</f>
        <v>0</v>
      </c>
      <c r="Q20" s="129">
        <f>Q21</f>
        <v>0</v>
      </c>
    </row>
    <row r="21" ht="23.25" customHeight="1" spans="1:17">
      <c r="A21" s="125">
        <v>301</v>
      </c>
      <c r="B21" s="125">
        <v>30108</v>
      </c>
      <c r="C21" s="126" t="s">
        <v>190</v>
      </c>
      <c r="D21" s="127" t="s">
        <v>177</v>
      </c>
      <c r="E21" s="127" t="s">
        <v>178</v>
      </c>
      <c r="F21" s="128" t="s">
        <v>179</v>
      </c>
      <c r="G21" s="129">
        <v>12.16</v>
      </c>
      <c r="H21" s="129">
        <v>12.16</v>
      </c>
      <c r="I21" s="129">
        <v>0</v>
      </c>
      <c r="J21" s="129">
        <v>0</v>
      </c>
      <c r="K21" s="129">
        <v>0</v>
      </c>
      <c r="L21" s="129">
        <v>0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</row>
    <row r="22" ht="23.25" customHeight="1" spans="1:17">
      <c r="A22" s="125"/>
      <c r="B22" s="125"/>
      <c r="C22" s="126" t="s">
        <v>191</v>
      </c>
      <c r="D22" s="127"/>
      <c r="E22" s="127"/>
      <c r="F22" s="128"/>
      <c r="G22" s="129">
        <f t="shared" ref="G22:Q22" si="9">G23</f>
        <v>0.15</v>
      </c>
      <c r="H22" s="129">
        <f>H23</f>
        <v>0.15</v>
      </c>
      <c r="I22" s="129">
        <f>I23</f>
        <v>0</v>
      </c>
      <c r="J22" s="129">
        <f>J23</f>
        <v>0</v>
      </c>
      <c r="K22" s="129">
        <f>K23</f>
        <v>0</v>
      </c>
      <c r="L22" s="129">
        <f>L23</f>
        <v>0</v>
      </c>
      <c r="M22" s="129">
        <f>M23</f>
        <v>0</v>
      </c>
      <c r="N22" s="129">
        <f>N23</f>
        <v>0</v>
      </c>
      <c r="O22" s="129">
        <f>O23</f>
        <v>0</v>
      </c>
      <c r="P22" s="129">
        <f>P23</f>
        <v>0</v>
      </c>
      <c r="Q22" s="129">
        <f>Q23</f>
        <v>0</v>
      </c>
    </row>
    <row r="23" ht="23.25" customHeight="1" spans="1:17">
      <c r="A23" s="125">
        <v>301</v>
      </c>
      <c r="B23" s="125">
        <v>30112</v>
      </c>
      <c r="C23" s="126" t="s">
        <v>192</v>
      </c>
      <c r="D23" s="127" t="s">
        <v>177</v>
      </c>
      <c r="E23" s="127" t="s">
        <v>178</v>
      </c>
      <c r="F23" s="128" t="s">
        <v>179</v>
      </c>
      <c r="G23" s="129">
        <v>0.15</v>
      </c>
      <c r="H23" s="129">
        <v>0.15</v>
      </c>
      <c r="I23" s="129">
        <v>0</v>
      </c>
      <c r="J23" s="129">
        <v>0</v>
      </c>
      <c r="K23" s="129">
        <v>0</v>
      </c>
      <c r="L23" s="129">
        <v>0</v>
      </c>
      <c r="M23" s="129">
        <v>0</v>
      </c>
      <c r="N23" s="129">
        <v>0</v>
      </c>
      <c r="O23" s="129">
        <v>0</v>
      </c>
      <c r="P23" s="129">
        <v>0</v>
      </c>
      <c r="Q23" s="129">
        <v>0</v>
      </c>
    </row>
    <row r="24" ht="23.25" customHeight="1" spans="1:17">
      <c r="A24" s="125"/>
      <c r="B24" s="125"/>
      <c r="C24" s="126" t="s">
        <v>193</v>
      </c>
      <c r="D24" s="127"/>
      <c r="E24" s="127"/>
      <c r="F24" s="128"/>
      <c r="G24" s="129">
        <f t="shared" ref="G24:Q24" si="10">G25</f>
        <v>0.38</v>
      </c>
      <c r="H24" s="129">
        <f>H25</f>
        <v>0.38</v>
      </c>
      <c r="I24" s="129">
        <f>I25</f>
        <v>0</v>
      </c>
      <c r="J24" s="129">
        <f>J25</f>
        <v>0</v>
      </c>
      <c r="K24" s="129">
        <f>K25</f>
        <v>0</v>
      </c>
      <c r="L24" s="129">
        <f>L25</f>
        <v>0</v>
      </c>
      <c r="M24" s="129">
        <f>M25</f>
        <v>0</v>
      </c>
      <c r="N24" s="129">
        <f>N25</f>
        <v>0</v>
      </c>
      <c r="O24" s="129">
        <f>O25</f>
        <v>0</v>
      </c>
      <c r="P24" s="129">
        <f>P25</f>
        <v>0</v>
      </c>
      <c r="Q24" s="129">
        <f>Q25</f>
        <v>0</v>
      </c>
    </row>
    <row r="25" ht="23.25" customHeight="1" spans="1:17">
      <c r="A25" s="125">
        <v>301</v>
      </c>
      <c r="B25" s="125">
        <v>30112</v>
      </c>
      <c r="C25" s="126" t="s">
        <v>192</v>
      </c>
      <c r="D25" s="127" t="s">
        <v>177</v>
      </c>
      <c r="E25" s="127" t="s">
        <v>178</v>
      </c>
      <c r="F25" s="128" t="s">
        <v>179</v>
      </c>
      <c r="G25" s="129">
        <v>0.38</v>
      </c>
      <c r="H25" s="129">
        <v>0.38</v>
      </c>
      <c r="I25" s="129">
        <v>0</v>
      </c>
      <c r="J25" s="129">
        <v>0</v>
      </c>
      <c r="K25" s="129">
        <v>0</v>
      </c>
      <c r="L25" s="129">
        <v>0</v>
      </c>
      <c r="M25" s="129">
        <v>0</v>
      </c>
      <c r="N25" s="129">
        <v>0</v>
      </c>
      <c r="O25" s="129">
        <v>0</v>
      </c>
      <c r="P25" s="129">
        <v>0</v>
      </c>
      <c r="Q25" s="129">
        <v>0</v>
      </c>
    </row>
    <row r="26" ht="23.25" customHeight="1" spans="1:17">
      <c r="A26" s="125"/>
      <c r="B26" s="125"/>
      <c r="C26" s="126" t="s">
        <v>194</v>
      </c>
      <c r="D26" s="127"/>
      <c r="E26" s="127"/>
      <c r="F26" s="128"/>
      <c r="G26" s="129">
        <f t="shared" ref="G26:Q26" si="11">G27</f>
        <v>0.67</v>
      </c>
      <c r="H26" s="129">
        <f>H27</f>
        <v>0.67</v>
      </c>
      <c r="I26" s="129">
        <f>I27</f>
        <v>0</v>
      </c>
      <c r="J26" s="129">
        <f>J27</f>
        <v>0</v>
      </c>
      <c r="K26" s="129">
        <f>K27</f>
        <v>0</v>
      </c>
      <c r="L26" s="129">
        <f>L27</f>
        <v>0</v>
      </c>
      <c r="M26" s="129">
        <f>M27</f>
        <v>0</v>
      </c>
      <c r="N26" s="129">
        <f>N27</f>
        <v>0</v>
      </c>
      <c r="O26" s="129">
        <f>O27</f>
        <v>0</v>
      </c>
      <c r="P26" s="129">
        <f>P27</f>
        <v>0</v>
      </c>
      <c r="Q26" s="129">
        <f>Q27</f>
        <v>0</v>
      </c>
    </row>
    <row r="27" ht="23.25" customHeight="1" spans="1:17">
      <c r="A27" s="125">
        <v>301</v>
      </c>
      <c r="B27" s="125">
        <v>30102</v>
      </c>
      <c r="C27" s="126" t="s">
        <v>186</v>
      </c>
      <c r="D27" s="127" t="s">
        <v>177</v>
      </c>
      <c r="E27" s="127" t="s">
        <v>178</v>
      </c>
      <c r="F27" s="128" t="s">
        <v>179</v>
      </c>
      <c r="G27" s="129">
        <v>0.67</v>
      </c>
      <c r="H27" s="129">
        <v>0.67</v>
      </c>
      <c r="I27" s="129">
        <v>0</v>
      </c>
      <c r="J27" s="129">
        <v>0</v>
      </c>
      <c r="K27" s="129">
        <v>0</v>
      </c>
      <c r="L27" s="129">
        <v>0</v>
      </c>
      <c r="M27" s="129">
        <v>0</v>
      </c>
      <c r="N27" s="129">
        <v>0</v>
      </c>
      <c r="O27" s="129">
        <v>0</v>
      </c>
      <c r="P27" s="129">
        <v>0</v>
      </c>
      <c r="Q27" s="129">
        <v>0</v>
      </c>
    </row>
    <row r="28" ht="23.25" customHeight="1" spans="1:17">
      <c r="A28" s="125"/>
      <c r="B28" s="125"/>
      <c r="C28" s="126" t="s">
        <v>195</v>
      </c>
      <c r="D28" s="127"/>
      <c r="E28" s="127"/>
      <c r="F28" s="128"/>
      <c r="G28" s="129">
        <f t="shared" ref="G28:Q28" si="12">G29</f>
        <v>0.85</v>
      </c>
      <c r="H28" s="129">
        <f>H29</f>
        <v>0.85</v>
      </c>
      <c r="I28" s="129">
        <f>I29</f>
        <v>0</v>
      </c>
      <c r="J28" s="129">
        <f>J29</f>
        <v>0</v>
      </c>
      <c r="K28" s="129">
        <f>K29</f>
        <v>0</v>
      </c>
      <c r="L28" s="129">
        <f>L29</f>
        <v>0</v>
      </c>
      <c r="M28" s="129">
        <f>M29</f>
        <v>0</v>
      </c>
      <c r="N28" s="129">
        <f>N29</f>
        <v>0</v>
      </c>
      <c r="O28" s="129">
        <f>O29</f>
        <v>0</v>
      </c>
      <c r="P28" s="129">
        <f>P29</f>
        <v>0</v>
      </c>
      <c r="Q28" s="129">
        <f>Q29</f>
        <v>0</v>
      </c>
    </row>
    <row r="29" ht="23.25" customHeight="1" spans="1:17">
      <c r="A29" s="125">
        <v>301</v>
      </c>
      <c r="B29" s="125">
        <v>30102</v>
      </c>
      <c r="C29" s="126" t="s">
        <v>186</v>
      </c>
      <c r="D29" s="127" t="s">
        <v>177</v>
      </c>
      <c r="E29" s="127" t="s">
        <v>178</v>
      </c>
      <c r="F29" s="128" t="s">
        <v>179</v>
      </c>
      <c r="G29" s="129">
        <v>0.85</v>
      </c>
      <c r="H29" s="129">
        <v>0.85</v>
      </c>
      <c r="I29" s="129">
        <v>0</v>
      </c>
      <c r="J29" s="129">
        <v>0</v>
      </c>
      <c r="K29" s="129">
        <v>0</v>
      </c>
      <c r="L29" s="129">
        <v>0</v>
      </c>
      <c r="M29" s="129">
        <v>0</v>
      </c>
      <c r="N29" s="129">
        <v>0</v>
      </c>
      <c r="O29" s="129">
        <v>0</v>
      </c>
      <c r="P29" s="129">
        <v>0</v>
      </c>
      <c r="Q29" s="129">
        <v>0</v>
      </c>
    </row>
    <row r="30" ht="23.25" customHeight="1" spans="1:17">
      <c r="A30" s="125"/>
      <c r="B30" s="125"/>
      <c r="C30" s="126" t="s">
        <v>196</v>
      </c>
      <c r="D30" s="127"/>
      <c r="E30" s="127"/>
      <c r="F30" s="128"/>
      <c r="G30" s="129">
        <f t="shared" ref="G30:Q30" si="13">G31</f>
        <v>5.97</v>
      </c>
      <c r="H30" s="129">
        <f>H31</f>
        <v>5.97</v>
      </c>
      <c r="I30" s="129">
        <f>I31</f>
        <v>0</v>
      </c>
      <c r="J30" s="129">
        <f>J31</f>
        <v>0</v>
      </c>
      <c r="K30" s="129">
        <f>K31</f>
        <v>0</v>
      </c>
      <c r="L30" s="129">
        <f>L31</f>
        <v>0</v>
      </c>
      <c r="M30" s="129">
        <f>M31</f>
        <v>0</v>
      </c>
      <c r="N30" s="129">
        <f>N31</f>
        <v>0</v>
      </c>
      <c r="O30" s="129">
        <f>O31</f>
        <v>0</v>
      </c>
      <c r="P30" s="129">
        <f>P31</f>
        <v>0</v>
      </c>
      <c r="Q30" s="129">
        <f>Q31</f>
        <v>0</v>
      </c>
    </row>
    <row r="31" ht="23.25" customHeight="1" spans="1:17">
      <c r="A31" s="125">
        <v>301</v>
      </c>
      <c r="B31" s="125">
        <v>30103</v>
      </c>
      <c r="C31" s="126" t="s">
        <v>184</v>
      </c>
      <c r="D31" s="127" t="s">
        <v>177</v>
      </c>
      <c r="E31" s="127" t="s">
        <v>178</v>
      </c>
      <c r="F31" s="128" t="s">
        <v>179</v>
      </c>
      <c r="G31" s="129">
        <v>5.97</v>
      </c>
      <c r="H31" s="129">
        <v>5.97</v>
      </c>
      <c r="I31" s="129">
        <v>0</v>
      </c>
      <c r="J31" s="129">
        <v>0</v>
      </c>
      <c r="K31" s="129">
        <v>0</v>
      </c>
      <c r="L31" s="129">
        <v>0</v>
      </c>
      <c r="M31" s="129">
        <v>0</v>
      </c>
      <c r="N31" s="129">
        <v>0</v>
      </c>
      <c r="O31" s="129">
        <v>0</v>
      </c>
      <c r="P31" s="129">
        <v>0</v>
      </c>
      <c r="Q31" s="129">
        <v>0</v>
      </c>
    </row>
    <row r="32" ht="23.25" customHeight="1" spans="1:17">
      <c r="A32" s="125"/>
      <c r="B32" s="125"/>
      <c r="C32" s="126" t="s">
        <v>197</v>
      </c>
      <c r="D32" s="127"/>
      <c r="E32" s="127"/>
      <c r="F32" s="128"/>
      <c r="G32" s="129">
        <f t="shared" ref="G32:Q32" si="14">G33</f>
        <v>0.96</v>
      </c>
      <c r="H32" s="129">
        <f>H33</f>
        <v>0.96</v>
      </c>
      <c r="I32" s="129">
        <f>I33</f>
        <v>0</v>
      </c>
      <c r="J32" s="129">
        <f>J33</f>
        <v>0</v>
      </c>
      <c r="K32" s="129">
        <f>K33</f>
        <v>0</v>
      </c>
      <c r="L32" s="129">
        <f>L33</f>
        <v>0</v>
      </c>
      <c r="M32" s="129">
        <f>M33</f>
        <v>0</v>
      </c>
      <c r="N32" s="129">
        <f>N33</f>
        <v>0</v>
      </c>
      <c r="O32" s="129">
        <f>O33</f>
        <v>0</v>
      </c>
      <c r="P32" s="129">
        <f>P33</f>
        <v>0</v>
      </c>
      <c r="Q32" s="129">
        <f>Q33</f>
        <v>0</v>
      </c>
    </row>
    <row r="33" ht="23.25" customHeight="1" spans="1:17">
      <c r="A33" s="125">
        <v>303</v>
      </c>
      <c r="B33" s="125">
        <v>30302</v>
      </c>
      <c r="C33" s="126" t="s">
        <v>198</v>
      </c>
      <c r="D33" s="127" t="s">
        <v>199</v>
      </c>
      <c r="E33" s="127" t="s">
        <v>99</v>
      </c>
      <c r="F33" s="128" t="s">
        <v>200</v>
      </c>
      <c r="G33" s="129">
        <v>0.96</v>
      </c>
      <c r="H33" s="129">
        <v>0.96</v>
      </c>
      <c r="I33" s="129">
        <v>0</v>
      </c>
      <c r="J33" s="129">
        <v>0</v>
      </c>
      <c r="K33" s="129">
        <v>0</v>
      </c>
      <c r="L33" s="129">
        <v>0</v>
      </c>
      <c r="M33" s="129">
        <v>0</v>
      </c>
      <c r="N33" s="129">
        <v>0</v>
      </c>
      <c r="O33" s="129">
        <v>0</v>
      </c>
      <c r="P33" s="129">
        <v>0</v>
      </c>
      <c r="Q33" s="129">
        <v>0</v>
      </c>
    </row>
    <row r="34" ht="23.25" customHeight="1" spans="1:17">
      <c r="A34" s="125"/>
      <c r="B34" s="125"/>
      <c r="C34" s="126" t="s">
        <v>201</v>
      </c>
      <c r="D34" s="127"/>
      <c r="E34" s="127"/>
      <c r="F34" s="128"/>
      <c r="G34" s="129">
        <f t="shared" ref="G34:Q34" si="15">SUM(G35:G36)</f>
        <v>1.68</v>
      </c>
      <c r="H34" s="129">
        <f>SUM(H35:H36)</f>
        <v>1.68</v>
      </c>
      <c r="I34" s="129">
        <f>SUM(I35:I36)</f>
        <v>0</v>
      </c>
      <c r="J34" s="129">
        <f>SUM(J35:J36)</f>
        <v>0</v>
      </c>
      <c r="K34" s="129">
        <f>SUM(K35:K36)</f>
        <v>0</v>
      </c>
      <c r="L34" s="129">
        <f>SUM(L35:L36)</f>
        <v>0</v>
      </c>
      <c r="M34" s="129">
        <f>SUM(M35:M36)</f>
        <v>0</v>
      </c>
      <c r="N34" s="129">
        <f>SUM(N35:N36)</f>
        <v>0</v>
      </c>
      <c r="O34" s="129">
        <f>SUM(O35:O36)</f>
        <v>0</v>
      </c>
      <c r="P34" s="129">
        <f>SUM(P35:P36)</f>
        <v>0</v>
      </c>
      <c r="Q34" s="129">
        <f>SUM(Q35:Q36)</f>
        <v>0</v>
      </c>
    </row>
    <row r="35" ht="23.25" customHeight="1" spans="1:17">
      <c r="A35" s="125">
        <v>302</v>
      </c>
      <c r="B35" s="125">
        <v>30201</v>
      </c>
      <c r="C35" s="126" t="s">
        <v>202</v>
      </c>
      <c r="D35" s="127" t="s">
        <v>177</v>
      </c>
      <c r="E35" s="127" t="s">
        <v>100</v>
      </c>
      <c r="F35" s="128" t="s">
        <v>203</v>
      </c>
      <c r="G35" s="129">
        <v>0.96</v>
      </c>
      <c r="H35" s="129">
        <v>0.96</v>
      </c>
      <c r="I35" s="129">
        <v>0</v>
      </c>
      <c r="J35" s="129">
        <v>0</v>
      </c>
      <c r="K35" s="129">
        <v>0</v>
      </c>
      <c r="L35" s="129">
        <v>0</v>
      </c>
      <c r="M35" s="129">
        <v>0</v>
      </c>
      <c r="N35" s="129">
        <v>0</v>
      </c>
      <c r="O35" s="129">
        <v>0</v>
      </c>
      <c r="P35" s="129">
        <v>0</v>
      </c>
      <c r="Q35" s="129">
        <v>0</v>
      </c>
    </row>
    <row r="36" ht="23.25" customHeight="1" spans="1:17">
      <c r="A36" s="125">
        <v>302</v>
      </c>
      <c r="B36" s="125">
        <v>30207</v>
      </c>
      <c r="C36" s="126" t="s">
        <v>204</v>
      </c>
      <c r="D36" s="127" t="s">
        <v>177</v>
      </c>
      <c r="E36" s="127" t="s">
        <v>100</v>
      </c>
      <c r="F36" s="128" t="s">
        <v>203</v>
      </c>
      <c r="G36" s="129">
        <v>0.72</v>
      </c>
      <c r="H36" s="129">
        <v>0.72</v>
      </c>
      <c r="I36" s="129">
        <v>0</v>
      </c>
      <c r="J36" s="129">
        <v>0</v>
      </c>
      <c r="K36" s="129">
        <v>0</v>
      </c>
      <c r="L36" s="129">
        <v>0</v>
      </c>
      <c r="M36" s="129">
        <v>0</v>
      </c>
      <c r="N36" s="129">
        <v>0</v>
      </c>
      <c r="O36" s="129">
        <v>0</v>
      </c>
      <c r="P36" s="129">
        <v>0</v>
      </c>
      <c r="Q36" s="129">
        <v>0</v>
      </c>
    </row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108" customWidth="1"/>
    <col min="2" max="2" width="43.625" style="108" customWidth="1"/>
    <col min="3" max="3" width="25.75" style="108" customWidth="1"/>
    <col min="4" max="251" width="6.875" style="108" customWidth="1"/>
    <col min="252" max="16384" width="9" style="108"/>
  </cols>
  <sheetData>
    <row r="1" ht="42" customHeight="1" spans="1:3">
      <c r="A1" s="109" t="s">
        <v>205</v>
      </c>
      <c r="B1" s="109"/>
      <c r="C1"/>
    </row>
    <row r="2" s="106" customFormat="1" customHeight="1" spans="1:3">
      <c r="A2" s="45" t="s">
        <v>1</v>
      </c>
      <c r="B2" s="110" t="s">
        <v>2</v>
      </c>
      <c r="C2"/>
    </row>
    <row r="3" s="106" customFormat="1" ht="30" customHeight="1" spans="1:3">
      <c r="A3" s="111" t="s">
        <v>206</v>
      </c>
      <c r="B3" s="112" t="s">
        <v>207</v>
      </c>
      <c r="C3"/>
    </row>
    <row r="4" s="107" customFormat="1" ht="30" customHeight="1" spans="1:3">
      <c r="A4" s="113" t="s">
        <v>208</v>
      </c>
      <c r="B4" s="114">
        <v>392.88</v>
      </c>
      <c r="C4" s="43"/>
    </row>
    <row r="5" s="107" customFormat="1" ht="30" customHeight="1" spans="1:3">
      <c r="A5" s="115" t="s">
        <v>209</v>
      </c>
      <c r="B5" s="114">
        <v>0</v>
      </c>
      <c r="C5" s="43"/>
    </row>
    <row r="6" s="107" customFormat="1" ht="30" customHeight="1" spans="1:3">
      <c r="A6" s="115" t="s">
        <v>210</v>
      </c>
      <c r="B6" s="114">
        <v>0</v>
      </c>
      <c r="C6" s="43"/>
    </row>
    <row r="7" s="107" customFormat="1" ht="30" customHeight="1" spans="1:3">
      <c r="A7" s="115" t="s">
        <v>211</v>
      </c>
      <c r="B7" s="114">
        <v>392.88</v>
      </c>
      <c r="C7" s="43"/>
    </row>
    <row r="8" s="107" customFormat="1" ht="30" customHeight="1" spans="1:3">
      <c r="A8" s="115" t="s">
        <v>212</v>
      </c>
      <c r="B8" s="114">
        <v>230.88</v>
      </c>
      <c r="C8" s="43"/>
    </row>
    <row r="9" s="107" customFormat="1" ht="30" customHeight="1" spans="1:3">
      <c r="A9" s="115" t="s">
        <v>213</v>
      </c>
      <c r="B9" s="114">
        <v>162</v>
      </c>
      <c r="C9" s="43"/>
    </row>
    <row r="10" s="106" customFormat="1" ht="30.75" customHeight="1" spans="1:3">
      <c r="A10"/>
      <c r="B10"/>
      <c r="C10"/>
    </row>
    <row r="11" s="106" customFormat="1" ht="99.75" customHeight="1" spans="1:3">
      <c r="A11" s="116" t="s">
        <v>214</v>
      </c>
      <c r="B11" s="116"/>
      <c r="C11"/>
    </row>
    <row r="12" s="106" customFormat="1" ht="21.95" customHeight="1" spans="1:3">
      <c r="A12"/>
      <c r="B12"/>
      <c r="C12"/>
    </row>
    <row r="13" s="106" customFormat="1" ht="21.95" customHeight="1" spans="1:3">
      <c r="A13"/>
      <c r="B13"/>
      <c r="C13"/>
    </row>
    <row r="14" s="106" customFormat="1" ht="21.95" customHeight="1" spans="1:3">
      <c r="A14"/>
      <c r="B14"/>
      <c r="C14"/>
    </row>
    <row r="15" s="106" customFormat="1" ht="21.95" customHeight="1" spans="1:3">
      <c r="A15"/>
      <c r="B15"/>
      <c r="C15"/>
    </row>
    <row r="16" s="106" customFormat="1" ht="21.95" customHeight="1" spans="1:3">
      <c r="A16"/>
      <c r="B16"/>
      <c r="C16"/>
    </row>
    <row r="17" s="106" customFormat="1" ht="21.95" customHeight="1" spans="1:3">
      <c r="A17"/>
      <c r="B17"/>
      <c r="C17"/>
    </row>
    <row r="18" s="106" customFormat="1" ht="21.95" customHeight="1" spans="1:3">
      <c r="A18"/>
      <c r="B18"/>
      <c r="C18"/>
    </row>
    <row r="19" s="106" customFormat="1" ht="21.95" customHeight="1" spans="1:3">
      <c r="A19"/>
      <c r="B19"/>
      <c r="C19"/>
    </row>
    <row r="20" s="106" customFormat="1" ht="21.95" customHeight="1" spans="1:3">
      <c r="A20"/>
      <c r="B20"/>
      <c r="C20"/>
    </row>
    <row r="21" s="106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80" customWidth="1"/>
    <col min="2" max="2" width="5" style="80" customWidth="1"/>
    <col min="3" max="3" width="4.875" style="80" customWidth="1"/>
    <col min="4" max="4" width="41.5" style="80" customWidth="1"/>
    <col min="5" max="6" width="12.625" style="80" customWidth="1"/>
    <col min="7" max="7" width="12.5" style="80" customWidth="1"/>
    <col min="8" max="8" width="12.125" style="80" customWidth="1"/>
    <col min="9" max="10" width="12.625" style="80" customWidth="1"/>
    <col min="11" max="11" width="12.375" style="80" customWidth="1"/>
    <col min="12" max="16384" width="9" style="80"/>
  </cols>
  <sheetData>
    <row r="1" ht="42" customHeight="1" spans="1:11">
      <c r="A1" s="81" t="s">
        <v>215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18.75" customHeight="1" spans="1:11">
      <c r="A2" s="82" t="s">
        <v>1</v>
      </c>
      <c r="B2" s="83"/>
      <c r="C2" s="83"/>
      <c r="D2" s="83"/>
      <c r="E2" s="84"/>
      <c r="F2" s="85"/>
      <c r="G2" s="85"/>
      <c r="H2" s="85"/>
      <c r="I2" s="85"/>
      <c r="J2" s="85"/>
      <c r="K2" s="57" t="s">
        <v>2</v>
      </c>
    </row>
    <row r="3" s="77" customFormat="1" ht="16.5" customHeight="1" spans="1:11">
      <c r="A3" s="86" t="s">
        <v>111</v>
      </c>
      <c r="B3" s="87"/>
      <c r="C3" s="88"/>
      <c r="D3" s="89" t="s">
        <v>112</v>
      </c>
      <c r="E3" s="90" t="s">
        <v>113</v>
      </c>
      <c r="F3" s="90"/>
      <c r="G3" s="90"/>
      <c r="H3" s="90"/>
      <c r="I3" s="90"/>
      <c r="J3" s="90"/>
      <c r="K3" s="90"/>
    </row>
    <row r="4" s="77" customFormat="1" ht="14.25" customHeight="1" spans="1:11">
      <c r="A4" s="91" t="s">
        <v>53</v>
      </c>
      <c r="B4" s="92" t="s">
        <v>54</v>
      </c>
      <c r="C4" s="92" t="s">
        <v>55</v>
      </c>
      <c r="D4" s="93"/>
      <c r="E4" s="94" t="s">
        <v>7</v>
      </c>
      <c r="F4" s="95" t="s">
        <v>114</v>
      </c>
      <c r="G4" s="95"/>
      <c r="H4" s="95"/>
      <c r="I4" s="103" t="s">
        <v>115</v>
      </c>
      <c r="J4" s="104"/>
      <c r="K4" s="105"/>
    </row>
    <row r="5" s="77" customFormat="1" ht="23.25" customHeight="1" spans="1:11">
      <c r="A5" s="91"/>
      <c r="B5" s="92"/>
      <c r="C5" s="92"/>
      <c r="D5" s="96"/>
      <c r="E5" s="94"/>
      <c r="F5" s="94" t="s">
        <v>17</v>
      </c>
      <c r="G5" s="94" t="s">
        <v>116</v>
      </c>
      <c r="H5" s="94" t="s">
        <v>117</v>
      </c>
      <c r="I5" s="94" t="s">
        <v>17</v>
      </c>
      <c r="J5" s="94" t="s">
        <v>118</v>
      </c>
      <c r="K5" s="94" t="s">
        <v>119</v>
      </c>
    </row>
    <row r="6" s="77" customFormat="1" ht="20.1" customHeight="1" spans="1:11">
      <c r="A6" s="97" t="s">
        <v>65</v>
      </c>
      <c r="B6" s="92" t="s">
        <v>65</v>
      </c>
      <c r="C6" s="92" t="s">
        <v>65</v>
      </c>
      <c r="D6" s="92" t="s">
        <v>65</v>
      </c>
      <c r="E6" s="90">
        <v>2</v>
      </c>
      <c r="F6" s="90">
        <v>3</v>
      </c>
      <c r="G6" s="90">
        <v>4</v>
      </c>
      <c r="H6" s="90">
        <v>5</v>
      </c>
      <c r="I6" s="90">
        <v>6</v>
      </c>
      <c r="J6" s="90">
        <v>7</v>
      </c>
      <c r="K6" s="90">
        <v>8</v>
      </c>
    </row>
    <row r="7" s="78" customFormat="1" ht="20.1" customHeight="1" spans="1:11">
      <c r="A7" s="98"/>
      <c r="B7" s="99"/>
      <c r="C7" s="99"/>
      <c r="D7" s="99"/>
      <c r="E7" s="100"/>
      <c r="F7" s="100"/>
      <c r="G7" s="100"/>
      <c r="H7" s="100"/>
      <c r="I7" s="100"/>
      <c r="J7" s="100"/>
      <c r="K7" s="100"/>
    </row>
    <row r="8" s="79" customFormat="1" ht="14.25" customHeight="1" spans="1:11">
      <c r="A8" s="101"/>
      <c r="B8" s="101"/>
      <c r="C8" s="101"/>
      <c r="D8" s="101"/>
      <c r="E8" s="101"/>
      <c r="F8" s="101"/>
      <c r="G8" s="102"/>
      <c r="H8" s="102"/>
      <c r="I8" s="102"/>
      <c r="J8" s="102"/>
      <c r="K8" s="102"/>
    </row>
    <row r="9" s="79" customFormat="1" ht="14.25" customHeight="1" spans="1:11">
      <c r="A9"/>
      <c r="B9" s="101"/>
      <c r="C9" s="101"/>
      <c r="D9" s="101"/>
      <c r="E9" s="101"/>
      <c r="F9" s="101"/>
      <c r="G9" s="101"/>
      <c r="H9" s="102"/>
      <c r="I9" s="102"/>
      <c r="J9" s="102"/>
      <c r="K9" s="102"/>
    </row>
    <row r="10" s="79" customFormat="1" ht="14.25" customHeight="1" spans="1:11">
      <c r="A10" s="102"/>
      <c r="B10" s="102"/>
      <c r="C10" s="102"/>
      <c r="D10" s="102"/>
      <c r="E10" s="101"/>
      <c r="F10" s="101"/>
      <c r="G10" s="101"/>
      <c r="H10" s="102"/>
      <c r="I10" s="102"/>
      <c r="J10" s="102"/>
      <c r="K10" s="102"/>
    </row>
    <row r="11" s="79" customFormat="1" ht="14.25" customHeight="1" spans="1:11">
      <c r="A11" s="102"/>
      <c r="B11" s="102"/>
      <c r="C11" s="102"/>
      <c r="D11" s="102"/>
      <c r="E11" s="102"/>
      <c r="F11" s="101"/>
      <c r="G11" s="101"/>
      <c r="H11" s="102"/>
      <c r="I11" s="102"/>
      <c r="J11" s="102"/>
      <c r="K11" s="102"/>
    </row>
    <row r="12" s="79" customFormat="1" ht="14.25" customHeight="1" spans="1:11">
      <c r="A12" s="102"/>
      <c r="B12" s="102"/>
      <c r="C12" s="102"/>
      <c r="D12" s="102"/>
      <c r="E12" s="102"/>
      <c r="F12" s="102"/>
      <c r="G12" s="101"/>
      <c r="H12" s="102"/>
      <c r="I12" s="102"/>
      <c r="J12" s="102"/>
      <c r="K12" s="102"/>
    </row>
    <row r="13" s="79" customFormat="1" ht="14.25" customHeight="1"/>
    <row r="14" s="79" customFormat="1" ht="14.25" customHeight="1"/>
    <row r="15" s="79" customFormat="1" ht="14.25" customHeight="1"/>
    <row r="16" s="79" customFormat="1" ht="14.25" customHeight="1"/>
    <row r="17" s="79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79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79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79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79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79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79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79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79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79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79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79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79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79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79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53" t="s">
        <v>216</v>
      </c>
      <c r="B1" s="53"/>
      <c r="C1" s="53"/>
      <c r="D1" s="53"/>
    </row>
    <row r="2" ht="18.75" customHeight="1" spans="1:4">
      <c r="A2" s="54" t="s">
        <v>1</v>
      </c>
      <c r="B2" s="55"/>
      <c r="C2" s="56"/>
      <c r="D2" s="57" t="s">
        <v>2</v>
      </c>
    </row>
    <row r="3" ht="30" customHeight="1" spans="1:4">
      <c r="A3" s="58" t="s">
        <v>217</v>
      </c>
      <c r="B3" s="59" t="s">
        <v>218</v>
      </c>
      <c r="C3" s="59" t="s">
        <v>217</v>
      </c>
      <c r="D3" s="60" t="s">
        <v>219</v>
      </c>
    </row>
    <row r="4" s="43" customFormat="1" ht="25.5" customHeight="1" spans="1:4">
      <c r="A4" s="61" t="s">
        <v>220</v>
      </c>
      <c r="B4" s="62"/>
      <c r="C4" s="63" t="s">
        <v>221</v>
      </c>
      <c r="D4" s="64"/>
    </row>
    <row r="5" ht="25.5" customHeight="1" spans="1:4">
      <c r="A5" s="61" t="s">
        <v>222</v>
      </c>
      <c r="B5" s="65"/>
      <c r="C5" s="63" t="s">
        <v>223</v>
      </c>
      <c r="D5" s="65"/>
    </row>
    <row r="6" ht="25.5" customHeight="1" spans="1:4">
      <c r="A6" s="61" t="s">
        <v>224</v>
      </c>
      <c r="B6" s="66"/>
      <c r="C6" s="63" t="s">
        <v>225</v>
      </c>
      <c r="D6" s="67"/>
    </row>
    <row r="7" ht="25.5" customHeight="1" spans="1:4">
      <c r="A7" s="61" t="s">
        <v>226</v>
      </c>
      <c r="B7" s="66"/>
      <c r="C7" s="63" t="s">
        <v>227</v>
      </c>
      <c r="D7" s="66"/>
    </row>
    <row r="8" ht="25.5" customHeight="1" spans="1:4">
      <c r="A8" s="61" t="s">
        <v>228</v>
      </c>
      <c r="B8" s="66"/>
      <c r="C8" s="63" t="s">
        <v>229</v>
      </c>
      <c r="D8" s="66"/>
    </row>
    <row r="9" ht="25.5" customHeight="1" spans="1:4">
      <c r="A9" s="61"/>
      <c r="B9" s="66"/>
      <c r="C9" s="63"/>
      <c r="D9" s="66"/>
    </row>
    <row r="10" ht="25.5" customHeight="1" spans="1:4">
      <c r="A10" s="68" t="s">
        <v>230</v>
      </c>
      <c r="B10" s="66"/>
      <c r="C10" s="69" t="s">
        <v>231</v>
      </c>
      <c r="D10" s="66"/>
    </row>
    <row r="11" ht="25.5" customHeight="1" spans="1:4">
      <c r="A11" s="70" t="s">
        <v>232</v>
      </c>
      <c r="B11" s="66"/>
      <c r="C11" s="71" t="s">
        <v>233</v>
      </c>
      <c r="D11" s="66"/>
    </row>
    <row r="12" ht="25.5" customHeight="1" spans="1:4">
      <c r="A12" s="72" t="s">
        <v>234</v>
      </c>
      <c r="B12" s="73"/>
      <c r="C12" s="74"/>
      <c r="D12" s="73"/>
    </row>
    <row r="13" ht="25.5" customHeight="1" spans="1:4">
      <c r="A13" s="75"/>
      <c r="B13" s="76"/>
      <c r="C13" s="74"/>
      <c r="D13" s="66"/>
    </row>
    <row r="14" ht="25.5" customHeight="1" spans="1:4">
      <c r="A14" s="68" t="s">
        <v>37</v>
      </c>
      <c r="B14" s="66"/>
      <c r="C14" s="69" t="s">
        <v>38</v>
      </c>
      <c r="D14" s="66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绩效目标表1</vt:lpstr>
      <vt:lpstr>绩效目标表2</vt:lpstr>
      <vt:lpstr>绩效目标表3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2020-08-21T08:44:45Z</dcterms:created>
  <dcterms:modified xsi:type="dcterms:W3CDTF">2020-08-21T08:45:38Z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71280</vt:i4>
  </property>
  <property fmtid="{D5CDD505-2E9C-101B-9397-08002B2CF9AE}" pid="3" name="KSOProductBuildVer">
    <vt:lpwstr>2052-9.1.0.4337</vt:lpwstr>
  </property>
</Properties>
</file>