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0" windowHeight="11260" firstSheet="10" activeTab="12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申报表" sheetId="11" r:id="rId11"/>
    <sheet name="绩效目标申报表2" sheetId="12" r:id="rId12"/>
    <sheet name="绩效目标申报表3" sheetId="13" r:id="rId13"/>
  </sheets>
  <externalReferences>
    <externalReference r:id="rId14"/>
    <externalReference r:id="rId15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'02部门收入总体情况表'!$A$1:V39</definedName>
    <definedName name="_xlnm.Print_Titles" localSheetId="1">'02部门收入总体情况表'!$1:8</definedName>
    <definedName name="_xlnm.Print_Area" localSheetId="2">'03部门支出总体情况表'!$A$1:L38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'05一般公共预算支出情况表'!$A$1:K37</definedName>
    <definedName name="_xlnm.Print_Titles" localSheetId="4">'05一般公共预算支出情况表'!$1:6</definedName>
    <definedName name="_xlnm.Print_Area" localSheetId="5">'06一般公共预算基本支出表'!$A$1:Q32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'10机关运行经费'!$A$1:C7</definedName>
    <definedName name="_xlnm.Print_Titles" localSheetId="9">'10机关运行经费'!$1:3</definedName>
    <definedName name="_xlnm.Print_Area" localSheetId="10">绩效目标申报表!$A$1:I31</definedName>
    <definedName name="_xlnm.Print_Titles" localSheetId="10">绩效目标申报表!$1:1</definedName>
    <definedName name="_xlnm.Print_Area" localSheetId="11">绩效目标申报表2!$A$1:I31</definedName>
    <definedName name="_xlnm.Print_Titles" localSheetId="11">绩效目标申报表2!$1:1</definedName>
    <definedName name="_xlnm.Print_Area" localSheetId="12">绩效目标申报表3!$A$1:I31</definedName>
    <definedName name="_xlnm.Print_Titles" localSheetId="12">绩效目标申报表3!$1:1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<sst xmlns="http://schemas.openxmlformats.org/spreadsheetml/2006/main" count="336">
  <si>
    <t>2020年部门收支总体情况表</t>
  </si>
  <si>
    <t>单位名称：中共温县县委统战部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</si>
  <si>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</si>
  <si>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</si>
  <si>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</si>
  <si>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</si>
  <si>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</si>
  <si>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</si>
  <si>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</si>
  <si>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</si>
  <si>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</si>
  <si>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</si>
  <si>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</si>
  <si>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</si>
  <si>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</si>
  <si>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</si>
  <si>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</si>
  <si>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</si>
  <si>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</si>
  <si>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</si>
  <si>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</si>
  <si>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</si>
  <si>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</si>
  <si>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</si>
  <si>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</si>
  <si>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</si>
  <si>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</si>
  <si>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</si>
  <si>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</si>
  <si>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</si>
  <si>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</si>
  <si>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</si>
  <si>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</si>
  <si>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</si>
  <si>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</si>
  <si>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</si>
  <si>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</si>
  <si>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</si>
  <si>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</si>
  <si>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</si>
  <si>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</si>
  <si>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</si>
  <si>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</si>
  <si>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</si>
  <si>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</si>
  <si>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</si>
  <si>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</si>
  <si>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</si>
  <si>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</si>
  <si>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</si>
  <si>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</si>
  <si>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</si>
  <si>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</si>
  <si>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</si>
  <si>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</si>
  <si>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</si>
  <si>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</si>
  <si>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</si>
  <si>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</si>
  <si>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</si>
  <si>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</si>
  <si>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</si>
  <si>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</si>
  <si>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</si>
  <si>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</si>
  <si>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</si>
  <si>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</si>
  <si>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统战事务</t>
  </si>
  <si>
    <t xml:space="preserve">    行政运行（统战事务）</t>
  </si>
  <si>
    <t>201</t>
  </si>
  <si>
    <t>34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</si>
  <si>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</si>
  <si>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</si>
  <si>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</si>
  <si>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</si>
  <si>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</si>
  <si>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</si>
  <si>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</si>
  <si>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</si>
  <si>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</si>
  <si>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</si>
  <si>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一般行政管理事务（统战事务）</t>
  </si>
  <si>
    <t>02</t>
  </si>
  <si>
    <t xml:space="preserve">      向温县籍在外人士发送短信费</t>
  </si>
  <si>
    <t xml:space="preserve">      党外人士培训费</t>
  </si>
  <si>
    <t xml:space="preserve">      慰问台侨眷属经费</t>
  </si>
  <si>
    <t xml:space="preserve">      党外人士联谊费</t>
  </si>
  <si>
    <t xml:space="preserve">      县委统战部政治特别费</t>
  </si>
  <si>
    <t xml:space="preserve">    宗教事务</t>
  </si>
  <si>
    <t>04</t>
  </si>
  <si>
    <t xml:space="preserve">      宗教工作业务费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</si>
  <si>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</si>
  <si>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</si>
  <si>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</si>
  <si>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</si>
  <si>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</si>
  <si>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</si>
  <si>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</si>
  <si>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</si>
  <si>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</si>
  <si>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</si>
  <si>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</si>
  <si>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</si>
  <si>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</si>
  <si>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</si>
  <si>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</si>
  <si>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</si>
  <si>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</si>
  <si>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</si>
  <si>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</si>
  <si>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</si>
  <si>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</si>
  <si>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</si>
  <si>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</si>
  <si>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</si>
  <si>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</si>
  <si>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34</t>
  </si>
  <si>
    <t xml:space="preserve">  01</t>
  </si>
  <si>
    <t xml:space="preserve">  02</t>
  </si>
  <si>
    <t xml:space="preserve">  04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</si>
  <si>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</si>
  <si>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</si>
  <si>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</si>
  <si>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</si>
  <si>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</si>
  <si>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</si>
  <si>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</si>
  <si>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</si>
  <si>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</si>
  <si>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</si>
  <si>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</si>
  <si>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</si>
  <si>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</si>
  <si>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</si>
  <si>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</si>
  <si>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</si>
  <si>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</si>
  <si>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</si>
  <si>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</si>
  <si>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</si>
  <si>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</si>
  <si>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</si>
  <si>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</si>
  <si>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</si>
  <si>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</si>
  <si>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</si>
  <si>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</si>
  <si>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</si>
  <si>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</si>
  <si>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</si>
  <si>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</si>
  <si>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</si>
  <si>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</si>
  <si>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</si>
  <si>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</si>
  <si>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</si>
  <si>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</si>
  <si>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</si>
  <si>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</si>
  <si>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</si>
  <si>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</si>
  <si>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</si>
  <si>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</si>
  <si>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</si>
  <si>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</si>
  <si>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</si>
  <si>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</si>
  <si>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</si>
  <si>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</si>
  <si>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</si>
  <si>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中共温县县委统战部 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</si>
  <si>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</si>
  <si>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</si>
  <si>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</si>
  <si>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</si>
  <si>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</si>
  <si>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</si>
  <si>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</si>
  <si>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</si>
  <si>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</si>
  <si>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</si>
  <si>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</si>
  <si>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</si>
  <si>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</si>
  <si>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</si>
  <si>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</si>
  <si>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</si>
  <si>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</si>
  <si>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</si>
  <si>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</si>
  <si>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</si>
  <si>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</si>
  <si>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</si>
  <si>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</si>
  <si>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</si>
  <si>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</si>
  <si>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</si>
  <si>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在职人员公用经费（公务交通）</t>
  </si>
  <si>
    <t xml:space="preserve">    其他交通费用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</si>
  <si>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</si>
  <si>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</si>
  <si>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</si>
  <si>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</si>
  <si>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</si>
  <si>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</si>
  <si>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</si>
  <si>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</si>
  <si>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</si>
  <si>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</si>
  <si>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</si>
  <si>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</si>
  <si>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</si>
  <si>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</si>
  <si>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</si>
  <si>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</si>
  <si>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</si>
  <si>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</si>
  <si>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</si>
  <si>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</si>
  <si>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</si>
  <si>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</si>
  <si>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</si>
  <si>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</si>
  <si>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</si>
  <si>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</si>
  <si>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</si>
  <si>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</si>
  <si>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</si>
  <si>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</si>
  <si>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</si>
  <si>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</si>
  <si>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</si>
  <si>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商品和服务支出</t>
  </si>
  <si>
    <t xml:space="preserve">  办公费</t>
  </si>
  <si>
    <t xml:space="preserve">  公务接待费</t>
  </si>
  <si>
    <t>公务接待费</t>
  </si>
  <si>
    <t>2020年项目绩效目标申报表</t>
  </si>
  <si>
    <t>填报单位（盖章）：</t>
  </si>
  <si>
    <t>负责人（签字）：</t>
  </si>
  <si>
    <t>项目名称</t>
  </si>
  <si>
    <t>宗教工作业务费</t>
  </si>
  <si>
    <t>项目主管部门</t>
  </si>
  <si>
    <t>县委统战部</t>
  </si>
  <si>
    <t>项目周期</t>
  </si>
  <si>
    <t>1年</t>
  </si>
  <si>
    <t>资金情况（万元）</t>
  </si>
  <si>
    <t>上级补助资金</t>
  </si>
  <si>
    <t>本级财政资金</t>
  </si>
  <si>
    <t>3万元</t>
  </si>
  <si>
    <t>政策依据</t>
  </si>
  <si>
    <t>年度目标</t>
  </si>
  <si>
    <t>保障全县宗教工作顺利开展，确保宗教领域稳定和谐发展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</si>
  <si>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</si>
  <si>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</si>
  <si>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</si>
  <si>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</si>
  <si>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</si>
  <si>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</si>
  <si>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</si>
  <si>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开展政策宣传活动</t>
  </si>
  <si>
    <t>每月1次</t>
  </si>
  <si>
    <t>开展政策法规培训</t>
  </si>
  <si>
    <t>5次</t>
  </si>
  <si>
    <t>开展宗教界人士慰问活动</t>
  </si>
  <si>
    <t>3次</t>
  </si>
  <si>
    <t>质量指标</t>
  </si>
  <si>
    <t>参加培训人数</t>
  </si>
  <si>
    <t>5000人</t>
  </si>
  <si>
    <t>慰问宗教界人士</t>
  </si>
  <si>
    <t>45人次</t>
  </si>
  <si>
    <t>时效指标</t>
  </si>
  <si>
    <t>按照市委、县委要求组织政策宣传及培训活动</t>
  </si>
  <si>
    <t>按时参加</t>
  </si>
  <si>
    <t>成本指标</t>
  </si>
  <si>
    <t>印制宣传资料、制作宣传版面</t>
  </si>
  <si>
    <t>小于等于1万元</t>
  </si>
  <si>
    <t>保障办公室日常经费</t>
  </si>
  <si>
    <t>小于等于1.1万元</t>
  </si>
  <si>
    <t>小于等于0.9万元</t>
  </si>
  <si>
    <t>效益   指标</t>
  </si>
  <si>
    <t>经济效益指标</t>
  </si>
  <si>
    <t>社会效益指标</t>
  </si>
  <si>
    <t>引导全县宗教界人士同心向党，在政治上、思想上保持一致，保持宗教领域和谐稳定。</t>
  </si>
  <si>
    <t>保持稳定</t>
  </si>
  <si>
    <t>生态效益指标</t>
  </si>
  <si>
    <t>营造良好的政治生态</t>
  </si>
  <si>
    <t>可持续影响指标</t>
  </si>
  <si>
    <t>功在当代，利在千秋</t>
  </si>
  <si>
    <t>稳定发展</t>
  </si>
  <si>
    <t>满意度  指标</t>
  </si>
  <si>
    <t>服务对象满意度指标</t>
  </si>
  <si>
    <t>满意度高</t>
  </si>
  <si>
    <t>小于等于100%</t>
  </si>
  <si>
    <t>党外人士联谊费</t>
  </si>
  <si>
    <t>温县县委统战部</t>
  </si>
  <si>
    <t>2万元</t>
  </si>
  <si>
    <t>焦统【2013】13号</t>
  </si>
  <si>
    <t>引导党外人士在思想和行动统一到县委县政府的决策部署上来，做到思想上同心同德，目标上同心同向，行动上同心同行。</t>
  </si>
  <si>
    <t>召开党外人士联谊活动</t>
  </si>
  <si>
    <t>慰问党外知名人士</t>
  </si>
  <si>
    <t>20人</t>
  </si>
  <si>
    <t>联谊活动达到党外人士满意度</t>
  </si>
  <si>
    <t>大于等于100%</t>
  </si>
  <si>
    <t>慰问活动党外人士满意度</t>
  </si>
  <si>
    <t>按照工作计划实施</t>
  </si>
  <si>
    <t>按时完成</t>
  </si>
  <si>
    <t>购置慰问品</t>
  </si>
  <si>
    <t>小于等于0.4万元</t>
  </si>
  <si>
    <t>印制会务资料</t>
  </si>
  <si>
    <t>更新办公设备</t>
  </si>
  <si>
    <t>小于等于0.6万元</t>
  </si>
  <si>
    <t>引导党外人士企业健康发展</t>
  </si>
  <si>
    <t>企业效益明显提高</t>
  </si>
  <si>
    <t>引导党外知识分子在创新创造上发力</t>
  </si>
  <si>
    <t>引导党外人士做到思想上同心同德，目标上同心同向，行动上同心同行。</t>
  </si>
  <si>
    <t>党外知识分子在脱贫攻坚、医疗卫生、文化教育等方面做出贡献。</t>
  </si>
  <si>
    <t>显著提高</t>
  </si>
  <si>
    <t>党外知识分子</t>
  </si>
  <si>
    <t>政治特别费</t>
  </si>
  <si>
    <t>8.2万元</t>
  </si>
  <si>
    <t>通过组织培训、联谊、交友，着力解决统战工作环境不优、力量不强、联系范围不广等问题，实现凝心聚力、凝聚共识、助力发展。</t>
  </si>
  <si>
    <t>接待台胞侨胞</t>
  </si>
  <si>
    <t>15次</t>
  </si>
  <si>
    <t>组织培训、开展联谊活动</t>
  </si>
  <si>
    <t>通过联谊交友，广泛培训，筑同心聚民心，全县统一战线呈现出团结、有序、振奋、活跃的局面</t>
  </si>
  <si>
    <t>按照计划实施相关会议及活动</t>
  </si>
  <si>
    <t>按照计划实施</t>
  </si>
  <si>
    <t>接待台胞侨胞、开展慰问活动</t>
  </si>
  <si>
    <t>小于等于2.5万元</t>
  </si>
  <si>
    <t>印制相关资料、更新办公设备</t>
  </si>
  <si>
    <t>小于等于4万元</t>
  </si>
  <si>
    <t>小于等于3.5万元</t>
  </si>
  <si>
    <t>引导全县非公有制经济健康发展</t>
  </si>
  <si>
    <t>企业效益提高</t>
  </si>
  <si>
    <t>围绕服务大局，积极贡献力量</t>
  </si>
  <si>
    <t>助力全县环保攻坚稳定发展</t>
  </si>
</sst>
</file>

<file path=xl/styles.xml><?xml version="1.0" encoding="utf-8"?>
<styleSheet xmlns="http://schemas.openxmlformats.org/spreadsheetml/2006/main">
  <numFmts count="16">
    <numFmt numFmtId="176" formatCode="* #,##0.00;* \-#,##0.00;* &quot;&quot;??;@"/>
    <numFmt numFmtId="177" formatCode="0.0_ "/>
    <numFmt numFmtId="178" formatCode="#,##0.00;[Red]#,##0.00"/>
    <numFmt numFmtId="179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#,##0.0"/>
    <numFmt numFmtId="181" formatCode="0.00_ "/>
    <numFmt numFmtId="182" formatCode="#,##0.00_);[Red]\(#,##0.00\)"/>
    <numFmt numFmtId="183" formatCode="#,##0.0000"/>
    <numFmt numFmtId="184" formatCode="#,##0_);[Red]\(#,##0\)"/>
    <numFmt numFmtId="185" formatCode="#,##0.0_);[Red]\(#,##0.0\)"/>
    <numFmt numFmtId="186" formatCode="00"/>
    <numFmt numFmtId="187" formatCode="000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宋体"/>
      <charset val="134"/>
    </font>
    <font>
      <sz val="22"/>
      <name val="方正小标宋简体"/>
      <family val="4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16" borderId="22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2" fillId="8" borderId="2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8" borderId="21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</cellStyleXfs>
  <cellXfs count="284">
    <xf numFmtId="0" fontId="0" fillId="0" borderId="0" xfId="0">
      <alignment vertical="center"/>
    </xf>
    <xf numFmtId="0" fontId="21" fillId="0" borderId="0" xfId="0" applyFont="1" applyBorder="1" applyAlignment="1"/>
    <xf numFmtId="0" fontId="6" fillId="0" borderId="0" xfId="0" applyFont="1" applyBorder="1" applyAlignment="1"/>
    <xf numFmtId="0" fontId="22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left" vertical="center"/>
    </xf>
    <xf numFmtId="0" fontId="21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right" vertical="center"/>
    </xf>
    <xf numFmtId="0" fontId="23" fillId="0" borderId="2" xfId="136" applyFont="1" applyBorder="1" applyAlignment="1">
      <alignment horizontal="center" vertical="center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2" xfId="136" applyFont="1" applyBorder="1" applyAlignment="1">
      <alignment horizontal="center" vertical="center" wrapText="1"/>
    </xf>
    <xf numFmtId="0" fontId="23" fillId="0" borderId="2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0" fontId="23" fillId="0" borderId="3" xfId="136" applyFont="1" applyBorder="1" applyAlignment="1">
      <alignment horizontal="center" vertical="center" wrapText="1"/>
    </xf>
    <xf numFmtId="0" fontId="23" fillId="0" borderId="4" xfId="13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3" fillId="0" borderId="5" xfId="136" applyFont="1" applyBorder="1" applyAlignment="1">
      <alignment horizontal="center" vertical="center" wrapText="1"/>
    </xf>
    <xf numFmtId="0" fontId="23" fillId="0" borderId="0" xfId="136" applyFont="1" applyBorder="1" applyAlignment="1">
      <alignment horizontal="center" vertical="center" wrapText="1"/>
    </xf>
    <xf numFmtId="0" fontId="23" fillId="0" borderId="6" xfId="136" applyFont="1" applyBorder="1" applyAlignment="1">
      <alignment horizontal="center" vertical="center" wrapText="1"/>
    </xf>
    <xf numFmtId="0" fontId="23" fillId="0" borderId="1" xfId="136" applyFont="1" applyBorder="1" applyAlignment="1">
      <alignment horizontal="center" vertical="center" wrapText="1"/>
    </xf>
    <xf numFmtId="0" fontId="23" fillId="0" borderId="7" xfId="136" applyFont="1" applyBorder="1" applyAlignment="1">
      <alignment horizontal="center" vertical="center" wrapText="1"/>
    </xf>
    <xf numFmtId="0" fontId="23" fillId="0" borderId="8" xfId="136" applyFont="1" applyBorder="1" applyAlignment="1">
      <alignment horizontal="center" vertical="center" wrapText="1"/>
    </xf>
    <xf numFmtId="0" fontId="23" fillId="0" borderId="2" xfId="136" applyFont="1" applyBorder="1" applyAlignment="1">
      <alignment horizontal="left" vertical="center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179" fontId="21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4" fillId="0" borderId="0" xfId="117" applyNumberFormat="1" applyFont="1" applyAlignment="1">
      <alignment horizontal="center" vertical="center"/>
    </xf>
    <xf numFmtId="177" fontId="6" fillId="0" borderId="0" xfId="117" applyNumberFormat="1" applyFont="1" applyFill="1" applyAlignment="1">
      <alignment horizontal="left" vertical="center"/>
    </xf>
    <xf numFmtId="177" fontId="6" fillId="0" borderId="0" xfId="117" applyNumberFormat="1" applyFont="1" applyAlignment="1">
      <alignment horizontal="left" vertical="center"/>
    </xf>
    <xf numFmtId="177" fontId="6" fillId="0" borderId="0" xfId="117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7" fontId="26" fillId="0" borderId="2" xfId="117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9" applyFont="1" applyFill="1" applyBorder="1" applyAlignment="1">
      <alignment vertical="center" wrapText="1"/>
    </xf>
    <xf numFmtId="181" fontId="6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83" fontId="6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4" fontId="0" fillId="0" borderId="2" xfId="144" applyNumberFormat="1" applyFill="1" applyBorder="1" applyAlignment="1">
      <alignment horizontal="right" vertical="center" wrapText="1"/>
    </xf>
    <xf numFmtId="183" fontId="0" fillId="0" borderId="2" xfId="144" applyNumberFormat="1" applyFill="1" applyBorder="1" applyAlignment="1">
      <alignment horizontal="right" vertical="center" wrapText="1"/>
    </xf>
    <xf numFmtId="0" fontId="26" fillId="0" borderId="2" xfId="9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4" fontId="26" fillId="0" borderId="2" xfId="144" applyNumberFormat="1" applyFont="1" applyFill="1" applyBorder="1" applyAlignment="1">
      <alignment horizontal="right" vertical="center" wrapText="1"/>
    </xf>
    <xf numFmtId="0" fontId="0" fillId="0" borderId="2" xfId="9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4" fontId="0" fillId="0" borderId="2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6" fillId="0" borderId="0" xfId="149">
      <alignment vertical="center"/>
    </xf>
    <xf numFmtId="0" fontId="24" fillId="0" borderId="0" xfId="21" applyNumberFormat="1" applyFont="1" applyFill="1" applyAlignment="1" applyProtection="1">
      <alignment horizontal="center" vertical="center"/>
    </xf>
    <xf numFmtId="0" fontId="6" fillId="0" borderId="1" xfId="149" applyFill="1" applyBorder="1">
      <alignment vertical="center"/>
    </xf>
    <xf numFmtId="0" fontId="6" fillId="0" borderId="1" xfId="149" applyBorder="1">
      <alignment vertical="center"/>
    </xf>
    <xf numFmtId="185" fontId="21" fillId="0" borderId="0" xfId="21" applyNumberFormat="1" applyFont="1" applyFill="1" applyAlignment="1" applyProtection="1">
      <alignment vertical="center"/>
    </xf>
    <xf numFmtId="185" fontId="21" fillId="0" borderId="1" xfId="21" applyNumberFormat="1" applyFont="1" applyFill="1" applyBorder="1" applyAlignment="1" applyProtection="1">
      <alignment vertical="center"/>
    </xf>
    <xf numFmtId="0" fontId="6" fillId="0" borderId="9" xfId="21" applyNumberFormat="1" applyFont="1" applyFill="1" applyBorder="1" applyAlignment="1" applyProtection="1">
      <alignment horizontal="center" vertical="center"/>
    </xf>
    <xf numFmtId="0" fontId="6" fillId="0" borderId="10" xfId="21" applyNumberFormat="1" applyFont="1" applyFill="1" applyBorder="1" applyAlignment="1" applyProtection="1">
      <alignment horizontal="center" vertical="center"/>
    </xf>
    <xf numFmtId="0" fontId="6" fillId="0" borderId="11" xfId="21" applyNumberFormat="1" applyFont="1" applyFill="1" applyBorder="1" applyAlignment="1" applyProtection="1">
      <alignment horizontal="center" vertical="center"/>
    </xf>
    <xf numFmtId="0" fontId="6" fillId="0" borderId="12" xfId="21" applyNumberFormat="1" applyFont="1" applyFill="1" applyBorder="1" applyAlignment="1" applyProtection="1">
      <alignment horizontal="center" vertical="center"/>
    </xf>
    <xf numFmtId="0" fontId="6" fillId="0" borderId="2" xfId="21" applyNumberFormat="1" applyFont="1" applyFill="1" applyBorder="1" applyAlignment="1" applyProtection="1">
      <alignment horizontal="center" vertical="center"/>
    </xf>
    <xf numFmtId="186" fontId="6" fillId="0" borderId="2" xfId="21" applyNumberFormat="1" applyFont="1" applyFill="1" applyBorder="1" applyAlignment="1" applyProtection="1">
      <alignment horizontal="center" vertical="center"/>
    </xf>
    <xf numFmtId="187" fontId="6" fillId="0" borderId="2" xfId="21" applyNumberFormat="1" applyFont="1" applyFill="1" applyBorder="1" applyAlignment="1" applyProtection="1">
      <alignment horizontal="center" vertical="center"/>
    </xf>
    <xf numFmtId="0" fontId="6" fillId="0" borderId="13" xfId="21" applyNumberFormat="1" applyFont="1" applyFill="1" applyBorder="1" applyAlignment="1" applyProtection="1">
      <alignment horizontal="center" vertical="center"/>
    </xf>
    <xf numFmtId="0" fontId="6" fillId="0" borderId="2" xfId="21" applyNumberFormat="1" applyFont="1" applyFill="1" applyBorder="1" applyAlignment="1" applyProtection="1">
      <alignment horizontal="center" vertical="center" wrapText="1"/>
    </xf>
    <xf numFmtId="0" fontId="6" fillId="0" borderId="2" xfId="21" applyFont="1" applyBorder="1" applyAlignment="1">
      <alignment horizontal="center" vertical="center"/>
    </xf>
    <xf numFmtId="0" fontId="6" fillId="0" borderId="14" xfId="21" applyNumberFormat="1" applyFont="1" applyFill="1" applyBorder="1" applyAlignment="1" applyProtection="1">
      <alignment horizontal="center" vertical="center"/>
    </xf>
    <xf numFmtId="0" fontId="6" fillId="0" borderId="2" xfId="149" applyFont="1" applyBorder="1" applyAlignment="1">
      <alignment horizontal="center" vertical="center"/>
    </xf>
    <xf numFmtId="49" fontId="6" fillId="0" borderId="2" xfId="149" applyNumberFormat="1" applyFont="1" applyFill="1" applyBorder="1" applyAlignment="1">
      <alignment horizontal="left" vertical="center"/>
    </xf>
    <xf numFmtId="49" fontId="6" fillId="0" borderId="2" xfId="21" applyNumberFormat="1" applyFont="1" applyFill="1" applyBorder="1" applyAlignment="1">
      <alignment horizontal="left" vertical="center"/>
    </xf>
    <xf numFmtId="182" fontId="6" fillId="0" borderId="2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6" fillId="0" borderId="9" xfId="21" applyFont="1" applyBorder="1" applyAlignment="1">
      <alignment horizontal="center" vertical="center"/>
    </xf>
    <xf numFmtId="0" fontId="6" fillId="0" borderId="10" xfId="21" applyFont="1" applyBorder="1" applyAlignment="1">
      <alignment horizontal="center" vertical="center"/>
    </xf>
    <xf numFmtId="0" fontId="6" fillId="0" borderId="11" xfId="21" applyFont="1" applyBorder="1" applyAlignment="1">
      <alignment horizontal="center" vertical="center"/>
    </xf>
    <xf numFmtId="0" fontId="6" fillId="2" borderId="0" xfId="148" applyFont="1" applyFill="1" applyAlignment="1"/>
    <xf numFmtId="0" fontId="6" fillId="0" borderId="0" xfId="148" applyFont="1" applyFill="1" applyAlignment="1"/>
    <xf numFmtId="0" fontId="6" fillId="2" borderId="0" xfId="148" applyFill="1" applyAlignment="1"/>
    <xf numFmtId="0" fontId="24" fillId="0" borderId="0" xfId="115" applyFont="1" applyAlignment="1">
      <alignment horizontal="center" vertical="center"/>
    </xf>
    <xf numFmtId="0" fontId="21" fillId="0" borderId="0" xfId="115" applyFont="1" applyAlignment="1">
      <alignment horizontal="right" vertical="center"/>
    </xf>
    <xf numFmtId="0" fontId="26" fillId="0" borderId="2" xfId="115" applyFont="1" applyBorder="1" applyAlignment="1">
      <alignment horizontal="center" vertical="center"/>
    </xf>
    <xf numFmtId="0" fontId="26" fillId="0" borderId="2" xfId="115" applyFont="1" applyBorder="1" applyAlignment="1">
      <alignment horizontal="center" vertical="center" wrapText="1"/>
    </xf>
    <xf numFmtId="0" fontId="0" fillId="0" borderId="2" xfId="115" applyFont="1" applyFill="1" applyBorder="1" applyAlignment="1">
      <alignment horizontal="center" vertical="center"/>
    </xf>
    <xf numFmtId="179" fontId="0" fillId="0" borderId="2" xfId="115" applyNumberFormat="1" applyFont="1" applyFill="1" applyBorder="1" applyAlignment="1">
      <alignment horizontal="right" vertical="center"/>
    </xf>
    <xf numFmtId="0" fontId="0" fillId="0" borderId="2" xfId="115" applyFont="1" applyFill="1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6" fillId="3" borderId="0" xfId="0" applyFont="1" applyFill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6" fillId="0" borderId="0" xfId="149" applyFont="1">
      <alignment vertical="center"/>
    </xf>
    <xf numFmtId="0" fontId="6" fillId="0" borderId="0" xfId="149" applyFont="1" applyFill="1">
      <alignment vertical="center"/>
    </xf>
    <xf numFmtId="0" fontId="6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6" fillId="0" borderId="0" xfId="150" applyAlignment="1">
      <alignment wrapText="1"/>
    </xf>
    <xf numFmtId="0" fontId="6" fillId="0" borderId="0" xfId="150" applyAlignment="1"/>
    <xf numFmtId="176" fontId="24" fillId="0" borderId="0" xfId="150" applyNumberFormat="1" applyFont="1" applyFill="1" applyAlignment="1" applyProtection="1">
      <alignment horizontal="center" vertical="center" wrapText="1"/>
    </xf>
    <xf numFmtId="0" fontId="21" fillId="0" borderId="1" xfId="139" applyFont="1" applyFill="1" applyBorder="1" applyAlignment="1">
      <alignment horizontal="left" vertical="center"/>
    </xf>
    <xf numFmtId="0" fontId="21" fillId="0" borderId="1" xfId="139" applyFont="1" applyBorder="1" applyAlignment="1">
      <alignment horizontal="left" vertical="center"/>
    </xf>
    <xf numFmtId="176" fontId="21" fillId="0" borderId="1" xfId="150" applyNumberFormat="1" applyFont="1" applyFill="1" applyBorder="1" applyAlignment="1" applyProtection="1">
      <alignment vertical="center" wrapText="1"/>
    </xf>
    <xf numFmtId="176" fontId="24" fillId="0" borderId="1" xfId="150" applyNumberFormat="1" applyFont="1" applyFill="1" applyBorder="1" applyAlignment="1" applyProtection="1">
      <alignment vertical="center" wrapText="1"/>
    </xf>
    <xf numFmtId="176" fontId="21" fillId="0" borderId="9" xfId="150" applyNumberFormat="1" applyFont="1" applyFill="1" applyBorder="1" applyAlignment="1" applyProtection="1">
      <alignment horizontal="center" vertical="center" wrapText="1"/>
    </xf>
    <xf numFmtId="176" fontId="21" fillId="0" borderId="10" xfId="150" applyNumberFormat="1" applyFont="1" applyFill="1" applyBorder="1" applyAlignment="1" applyProtection="1">
      <alignment horizontal="center" vertical="center" wrapText="1"/>
    </xf>
    <xf numFmtId="176" fontId="21" fillId="0" borderId="11" xfId="150" applyNumberFormat="1" applyFont="1" applyFill="1" applyBorder="1" applyAlignment="1" applyProtection="1">
      <alignment horizontal="center" vertical="center" wrapText="1"/>
    </xf>
    <xf numFmtId="176" fontId="21" fillId="0" borderId="2" xfId="150" applyNumberFormat="1" applyFont="1" applyFill="1" applyBorder="1" applyAlignment="1" applyProtection="1">
      <alignment horizontal="centerContinuous" vertical="center"/>
    </xf>
    <xf numFmtId="176" fontId="21" fillId="0" borderId="12" xfId="150" applyNumberFormat="1" applyFont="1" applyFill="1" applyBorder="1" applyAlignment="1" applyProtection="1">
      <alignment horizontal="centerContinuous" vertical="center"/>
    </xf>
    <xf numFmtId="176" fontId="21" fillId="0" borderId="3" xfId="150" applyNumberFormat="1" applyFont="1" applyFill="1" applyBorder="1" applyAlignment="1" applyProtection="1">
      <alignment horizontal="center" vertical="center" wrapText="1"/>
    </xf>
    <xf numFmtId="176" fontId="21" fillId="0" borderId="7" xfId="150" applyNumberFormat="1" applyFont="1" applyFill="1" applyBorder="1" applyAlignment="1" applyProtection="1">
      <alignment horizontal="center" vertical="center" wrapText="1"/>
    </xf>
    <xf numFmtId="176" fontId="21" fillId="0" borderId="9" xfId="150" applyNumberFormat="1" applyFont="1" applyFill="1" applyBorder="1" applyAlignment="1" applyProtection="1">
      <alignment horizontal="center" vertical="center"/>
    </xf>
    <xf numFmtId="0" fontId="21" fillId="0" borderId="2" xfId="150" applyNumberFormat="1" applyFont="1" applyFill="1" applyBorder="1" applyAlignment="1" applyProtection="1">
      <alignment horizontal="center" vertical="center"/>
    </xf>
    <xf numFmtId="0" fontId="21" fillId="0" borderId="9" xfId="57" applyFont="1" applyFill="1" applyBorder="1" applyAlignment="1">
      <alignment horizontal="center" vertical="center"/>
    </xf>
    <xf numFmtId="0" fontId="21" fillId="0" borderId="11" xfId="57" applyFont="1" applyFill="1" applyBorder="1" applyAlignment="1">
      <alignment horizontal="center" vertical="center"/>
    </xf>
    <xf numFmtId="185" fontId="21" fillId="0" borderId="2" xfId="150" applyNumberFormat="1" applyFont="1" applyFill="1" applyBorder="1" applyAlignment="1" applyProtection="1">
      <alignment horizontal="centerContinuous" vertical="center"/>
    </xf>
    <xf numFmtId="176" fontId="21" fillId="0" borderId="5" xfId="150" applyNumberFormat="1" applyFont="1" applyFill="1" applyBorder="1" applyAlignment="1" applyProtection="1">
      <alignment horizontal="center" vertical="center" wrapText="1"/>
    </xf>
    <xf numFmtId="176" fontId="21" fillId="0" borderId="15" xfId="150" applyNumberFormat="1" applyFont="1" applyFill="1" applyBorder="1" applyAlignment="1" applyProtection="1">
      <alignment horizontal="center" vertical="center" wrapText="1"/>
    </xf>
    <xf numFmtId="176" fontId="21" fillId="0" borderId="3" xfId="150" applyNumberFormat="1" applyFont="1" applyFill="1" applyBorder="1" applyAlignment="1" applyProtection="1">
      <alignment horizontal="center" vertical="center"/>
    </xf>
    <xf numFmtId="0" fontId="21" fillId="0" borderId="12" xfId="57" applyFont="1" applyFill="1" applyBorder="1" applyAlignment="1">
      <alignment horizontal="center" vertical="center" wrapText="1"/>
    </xf>
    <xf numFmtId="0" fontId="21" fillId="0" borderId="12" xfId="57" applyFont="1" applyFill="1" applyBorder="1" applyAlignment="1">
      <alignment horizontal="center" vertical="center"/>
    </xf>
    <xf numFmtId="185" fontId="21" fillId="0" borderId="9" xfId="150" applyNumberFormat="1" applyFont="1" applyFill="1" applyBorder="1" applyAlignment="1" applyProtection="1">
      <alignment horizontal="center" vertical="center"/>
    </xf>
    <xf numFmtId="176" fontId="21" fillId="0" borderId="6" xfId="150" applyNumberFormat="1" applyFont="1" applyFill="1" applyBorder="1" applyAlignment="1" applyProtection="1">
      <alignment horizontal="center" vertical="center" wrapText="1"/>
    </xf>
    <xf numFmtId="176" fontId="21" fillId="0" borderId="8" xfId="150" applyNumberFormat="1" applyFont="1" applyFill="1" applyBorder="1" applyAlignment="1" applyProtection="1">
      <alignment horizontal="center" vertical="center" wrapText="1"/>
    </xf>
    <xf numFmtId="0" fontId="21" fillId="0" borderId="14" xfId="57" applyFont="1" applyFill="1" applyBorder="1" applyAlignment="1">
      <alignment horizontal="center" vertical="center" wrapText="1"/>
    </xf>
    <xf numFmtId="0" fontId="21" fillId="0" borderId="14" xfId="57" applyFont="1" applyFill="1" applyBorder="1" applyAlignment="1">
      <alignment horizontal="center" vertical="center"/>
    </xf>
    <xf numFmtId="185" fontId="21" fillId="0" borderId="2" xfId="150" applyNumberFormat="1" applyFont="1" applyFill="1" applyBorder="1" applyAlignment="1" applyProtection="1">
      <alignment horizontal="center" vertical="center" wrapText="1"/>
    </xf>
    <xf numFmtId="180" fontId="21" fillId="0" borderId="9" xfId="57" applyNumberFormat="1" applyFont="1" applyFill="1" applyBorder="1" applyAlignment="1">
      <alignment horizontal="left" vertical="center"/>
    </xf>
    <xf numFmtId="180" fontId="21" fillId="0" borderId="11" xfId="57" applyNumberFormat="1" applyFont="1" applyFill="1" applyBorder="1" applyAlignment="1">
      <alignment horizontal="left" vertical="center"/>
    </xf>
    <xf numFmtId="182" fontId="21" fillId="0" borderId="12" xfId="57" applyNumberFormat="1" applyFont="1" applyFill="1" applyBorder="1" applyAlignment="1" applyProtection="1">
      <alignment horizontal="right" vertical="center" wrapText="1"/>
    </xf>
    <xf numFmtId="0" fontId="21" fillId="0" borderId="11" xfId="122" applyFont="1" applyFill="1" applyBorder="1">
      <alignment vertical="center"/>
    </xf>
    <xf numFmtId="4" fontId="21" fillId="0" borderId="2" xfId="150" applyNumberFormat="1" applyFont="1" applyFill="1" applyBorder="1" applyAlignment="1">
      <alignment horizontal="right" vertical="center" wrapText="1"/>
    </xf>
    <xf numFmtId="182" fontId="28" fillId="0" borderId="2" xfId="153" applyNumberFormat="1" applyFont="1" applyFill="1" applyBorder="1" applyAlignment="1">
      <alignment horizontal="right" vertical="center" wrapText="1"/>
    </xf>
    <xf numFmtId="182" fontId="21" fillId="0" borderId="2" xfId="57" applyNumberFormat="1" applyFont="1" applyFill="1" applyBorder="1" applyAlignment="1" applyProtection="1">
      <alignment horizontal="right" vertical="center" wrapText="1"/>
    </xf>
    <xf numFmtId="0" fontId="21" fillId="0" borderId="2" xfId="122" applyFont="1" applyFill="1" applyBorder="1">
      <alignment vertical="center"/>
    </xf>
    <xf numFmtId="182" fontId="21" fillId="0" borderId="13" xfId="57" applyNumberFormat="1" applyFont="1" applyFill="1" applyBorder="1" applyAlignment="1" applyProtection="1">
      <alignment horizontal="right" vertical="center" wrapText="1"/>
    </xf>
    <xf numFmtId="180" fontId="21" fillId="0" borderId="9" xfId="57" applyNumberFormat="1" applyFont="1" applyFill="1" applyBorder="1" applyAlignment="1">
      <alignment horizontal="left" vertical="center" wrapText="1"/>
    </xf>
    <xf numFmtId="180" fontId="21" fillId="0" borderId="11" xfId="57" applyNumberFormat="1" applyFont="1" applyFill="1" applyBorder="1" applyAlignment="1">
      <alignment horizontal="left" vertical="center" wrapText="1"/>
    </xf>
    <xf numFmtId="182" fontId="21" fillId="0" borderId="14" xfId="57" applyNumberFormat="1" applyFont="1" applyFill="1" applyBorder="1" applyAlignment="1" applyProtection="1">
      <alignment horizontal="right" vertical="center" wrapText="1"/>
    </xf>
    <xf numFmtId="180" fontId="21" fillId="0" borderId="10" xfId="57" applyNumberFormat="1" applyFont="1" applyFill="1" applyBorder="1" applyAlignment="1">
      <alignment horizontal="left" vertical="center"/>
    </xf>
    <xf numFmtId="0" fontId="21" fillId="0" borderId="9" xfId="57" applyFont="1" applyFill="1" applyBorder="1" applyAlignment="1">
      <alignment horizontal="left" vertical="center" wrapText="1"/>
    </xf>
    <xf numFmtId="0" fontId="21" fillId="0" borderId="11" xfId="57" applyFont="1" applyFill="1" applyBorder="1" applyAlignment="1">
      <alignment horizontal="left" vertical="center" wrapText="1"/>
    </xf>
    <xf numFmtId="0" fontId="21" fillId="0" borderId="2" xfId="152" applyFont="1" applyFill="1" applyBorder="1" applyAlignment="1">
      <alignment vertical="center" wrapText="1"/>
    </xf>
    <xf numFmtId="182" fontId="21" fillId="0" borderId="2" xfId="152" applyNumberFormat="1" applyFont="1" applyFill="1" applyBorder="1" applyAlignment="1">
      <alignment horizontal="right" vertical="center" wrapText="1"/>
    </xf>
    <xf numFmtId="0" fontId="21" fillId="0" borderId="9" xfId="152" applyFont="1" applyFill="1" applyBorder="1" applyAlignment="1">
      <alignment vertical="center" wrapText="1"/>
    </xf>
    <xf numFmtId="0" fontId="21" fillId="0" borderId="11" xfId="152" applyFont="1" applyFill="1" applyBorder="1" applyAlignment="1">
      <alignment vertical="center" wrapText="1"/>
    </xf>
    <xf numFmtId="0" fontId="21" fillId="0" borderId="9" xfId="152" applyFont="1" applyFill="1" applyBorder="1" applyAlignment="1">
      <alignment horizontal="center" vertical="center" wrapText="1"/>
    </xf>
    <xf numFmtId="0" fontId="21" fillId="0" borderId="11" xfId="152" applyFont="1" applyFill="1" applyBorder="1" applyAlignment="1">
      <alignment horizontal="center" vertical="center" wrapText="1"/>
    </xf>
    <xf numFmtId="0" fontId="21" fillId="0" borderId="2" xfId="150" applyFont="1" applyFill="1" applyBorder="1" applyAlignment="1">
      <alignment horizontal="left" vertical="center" wrapText="1"/>
    </xf>
    <xf numFmtId="182" fontId="21" fillId="0" borderId="2" xfId="150" applyNumberFormat="1" applyFont="1" applyFill="1" applyBorder="1" applyAlignment="1">
      <alignment horizontal="right" vertical="center" wrapText="1"/>
    </xf>
    <xf numFmtId="0" fontId="21" fillId="0" borderId="9" xfId="150" applyFont="1" applyFill="1" applyBorder="1" applyAlignment="1">
      <alignment horizontal="left" vertical="center" wrapText="1"/>
    </xf>
    <xf numFmtId="0" fontId="21" fillId="0" borderId="11" xfId="150" applyFont="1" applyFill="1" applyBorder="1" applyAlignment="1">
      <alignment horizontal="left" vertical="center" wrapText="1"/>
    </xf>
    <xf numFmtId="0" fontId="21" fillId="0" borderId="9" xfId="57" applyFont="1" applyFill="1" applyBorder="1" applyAlignment="1">
      <alignment vertical="center"/>
    </xf>
    <xf numFmtId="0" fontId="21" fillId="0" borderId="11" xfId="57" applyFont="1" applyFill="1" applyBorder="1" applyAlignment="1">
      <alignment vertical="center"/>
    </xf>
    <xf numFmtId="0" fontId="21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76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2" xfId="150" applyFont="1" applyBorder="1" applyAlignment="1">
      <alignment horizontal="centerContinuous"/>
    </xf>
    <xf numFmtId="0" fontId="21" fillId="0" borderId="2" xfId="150" applyFont="1" applyBorder="1" applyAlignment="1">
      <alignment horizontal="centerContinuous" vertical="center"/>
    </xf>
    <xf numFmtId="185" fontId="21" fillId="0" borderId="10" xfId="150" applyNumberFormat="1" applyFont="1" applyFill="1" applyBorder="1" applyAlignment="1" applyProtection="1">
      <alignment horizontal="center" vertical="center"/>
    </xf>
    <xf numFmtId="49" fontId="21" fillId="2" borderId="2" xfId="150" applyNumberFormat="1" applyFont="1" applyFill="1" applyBorder="1" applyAlignment="1">
      <alignment horizontal="center" vertical="center" wrapText="1"/>
    </xf>
    <xf numFmtId="49" fontId="21" fillId="2" borderId="12" xfId="150" applyNumberFormat="1" applyFont="1" applyFill="1" applyBorder="1" applyAlignment="1">
      <alignment horizontal="center" vertical="center" wrapText="1"/>
    </xf>
    <xf numFmtId="0" fontId="21" fillId="0" borderId="2" xfId="150" applyFont="1" applyBorder="1" applyAlignment="1">
      <alignment horizontal="center" vertical="center" wrapText="1"/>
    </xf>
    <xf numFmtId="49" fontId="21" fillId="2" borderId="2" xfId="150" applyNumberFormat="1" applyFont="1" applyFill="1" applyBorder="1" applyAlignment="1">
      <alignment horizontal="center" vertical="center"/>
    </xf>
    <xf numFmtId="49" fontId="21" fillId="2" borderId="14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82" fontId="21" fillId="0" borderId="2" xfId="150" applyNumberFormat="1" applyFont="1" applyFill="1" applyBorder="1" applyAlignment="1" applyProtection="1">
      <alignment horizontal="right" vertical="center" wrapText="1"/>
    </xf>
    <xf numFmtId="4" fontId="21" fillId="0" borderId="2" xfId="150" applyNumberFormat="1" applyFont="1" applyFill="1" applyBorder="1" applyAlignment="1" applyProtection="1">
      <alignment horizontal="right" vertical="center" wrapText="1"/>
    </xf>
    <xf numFmtId="0" fontId="21" fillId="0" borderId="9" xfId="21" applyNumberFormat="1" applyFont="1" applyFill="1" applyBorder="1" applyAlignment="1" applyProtection="1">
      <alignment horizontal="center" vertical="center"/>
    </xf>
    <xf numFmtId="0" fontId="21" fillId="0" borderId="10" xfId="21" applyNumberFormat="1" applyFont="1" applyFill="1" applyBorder="1" applyAlignment="1" applyProtection="1">
      <alignment horizontal="center" vertical="center"/>
    </xf>
    <xf numFmtId="0" fontId="21" fillId="0" borderId="11" xfId="21" applyNumberFormat="1" applyFont="1" applyFill="1" applyBorder="1" applyAlignment="1" applyProtection="1">
      <alignment horizontal="center" vertical="center"/>
    </xf>
    <xf numFmtId="0" fontId="21" fillId="0" borderId="12" xfId="21" applyNumberFormat="1" applyFont="1" applyFill="1" applyBorder="1" applyAlignment="1" applyProtection="1">
      <alignment horizontal="center" vertical="center"/>
    </xf>
    <xf numFmtId="0" fontId="21" fillId="0" borderId="2" xfId="21" applyNumberFormat="1" applyFont="1" applyFill="1" applyBorder="1" applyAlignment="1" applyProtection="1">
      <alignment horizontal="center" vertical="center" wrapText="1"/>
    </xf>
    <xf numFmtId="0" fontId="21" fillId="0" borderId="2" xfId="21" applyNumberFormat="1" applyFont="1" applyFill="1" applyBorder="1" applyAlignment="1" applyProtection="1">
      <alignment horizontal="center" vertical="center"/>
    </xf>
    <xf numFmtId="186" fontId="21" fillId="0" borderId="2" xfId="21" applyNumberFormat="1" applyFont="1" applyFill="1" applyBorder="1" applyAlignment="1" applyProtection="1">
      <alignment horizontal="center" vertical="center"/>
    </xf>
    <xf numFmtId="187" fontId="21" fillId="0" borderId="2" xfId="21" applyNumberFormat="1" applyFont="1" applyFill="1" applyBorder="1" applyAlignment="1" applyProtection="1">
      <alignment horizontal="center" vertical="center"/>
    </xf>
    <xf numFmtId="0" fontId="21" fillId="0" borderId="13" xfId="21" applyNumberFormat="1" applyFont="1" applyFill="1" applyBorder="1" applyAlignment="1" applyProtection="1">
      <alignment horizontal="center" vertical="center"/>
    </xf>
    <xf numFmtId="0" fontId="21" fillId="0" borderId="2" xfId="21" applyFont="1" applyBorder="1" applyAlignment="1">
      <alignment horizontal="center" vertical="center"/>
    </xf>
    <xf numFmtId="0" fontId="21" fillId="0" borderId="14" xfId="21" applyNumberFormat="1" applyFont="1" applyFill="1" applyBorder="1" applyAlignment="1" applyProtection="1">
      <alignment horizontal="center" vertical="center"/>
    </xf>
    <xf numFmtId="0" fontId="21" fillId="0" borderId="2" xfId="149" applyFont="1" applyBorder="1" applyAlignment="1">
      <alignment horizontal="center" vertical="center"/>
    </xf>
    <xf numFmtId="49" fontId="21" fillId="0" borderId="2" xfId="149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 wrapText="1"/>
    </xf>
    <xf numFmtId="182" fontId="21" fillId="0" borderId="2" xfId="21" applyNumberFormat="1" applyFont="1" applyFill="1" applyBorder="1" applyAlignment="1">
      <alignment horizontal="right" vertical="center"/>
    </xf>
    <xf numFmtId="0" fontId="21" fillId="0" borderId="9" xfId="21" applyFont="1" applyBorder="1" applyAlignment="1">
      <alignment horizontal="center" vertical="center"/>
    </xf>
    <xf numFmtId="0" fontId="21" fillId="0" borderId="10" xfId="21" applyFont="1" applyBorder="1" applyAlignment="1">
      <alignment horizontal="center" vertical="center"/>
    </xf>
    <xf numFmtId="0" fontId="21" fillId="0" borderId="11" xfId="21" applyFont="1" applyBorder="1" applyAlignment="1">
      <alignment horizontal="center" vertical="center"/>
    </xf>
    <xf numFmtId="0" fontId="6" fillId="0" borderId="0" xfId="38" applyFont="1" applyAlignment="1"/>
    <xf numFmtId="0" fontId="6" fillId="0" borderId="0" xfId="38" applyFont="1" applyFill="1" applyAlignment="1"/>
    <xf numFmtId="0" fontId="6" fillId="0" borderId="0" xfId="38" applyAlignment="1"/>
    <xf numFmtId="0" fontId="29" fillId="0" borderId="0" xfId="38" applyNumberFormat="1" applyFont="1" applyFill="1" applyAlignment="1" applyProtection="1">
      <alignment horizontal="center" vertical="center"/>
    </xf>
    <xf numFmtId="0" fontId="6" fillId="0" borderId="1" xfId="38" applyFont="1" applyFill="1" applyBorder="1" applyAlignment="1">
      <alignment vertical="center"/>
    </xf>
    <xf numFmtId="0" fontId="6" fillId="0" borderId="0" xfId="38" applyFont="1" applyFill="1" applyAlignment="1">
      <alignment vertical="center"/>
    </xf>
    <xf numFmtId="0" fontId="6" fillId="0" borderId="2" xfId="38" applyFont="1" applyFill="1" applyBorder="1" applyAlignment="1">
      <alignment horizontal="center" vertical="center"/>
    </xf>
    <xf numFmtId="0" fontId="6" fillId="0" borderId="2" xfId="38" applyNumberFormat="1" applyFont="1" applyFill="1" applyBorder="1" applyAlignment="1" applyProtection="1">
      <alignment horizontal="center" vertical="center"/>
    </xf>
    <xf numFmtId="49" fontId="6" fillId="2" borderId="2" xfId="38" applyNumberFormat="1" applyFont="1" applyFill="1" applyBorder="1" applyAlignment="1">
      <alignment horizontal="center" vertical="center" wrapText="1"/>
    </xf>
    <xf numFmtId="49" fontId="6" fillId="2" borderId="9" xfId="38" applyNumberFormat="1" applyFont="1" applyFill="1" applyBorder="1" applyAlignment="1">
      <alignment horizontal="center" vertical="center" wrapText="1"/>
    </xf>
    <xf numFmtId="49" fontId="6" fillId="2" borderId="10" xfId="38" applyNumberFormat="1" applyFont="1" applyFill="1" applyBorder="1" applyAlignment="1">
      <alignment horizontal="center" vertical="center" wrapText="1"/>
    </xf>
    <xf numFmtId="49" fontId="6" fillId="2" borderId="12" xfId="38" applyNumberFormat="1" applyFont="1" applyFill="1" applyBorder="1" applyAlignment="1">
      <alignment horizontal="center" vertical="center" wrapText="1"/>
    </xf>
    <xf numFmtId="49" fontId="6" fillId="2" borderId="14" xfId="38" applyNumberFormat="1" applyFont="1" applyFill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/>
    </xf>
    <xf numFmtId="0" fontId="6" fillId="0" borderId="12" xfId="38" applyFont="1" applyFill="1" applyBorder="1" applyAlignment="1">
      <alignment horizontal="center" vertical="center"/>
    </xf>
    <xf numFmtId="49" fontId="6" fillId="0" borderId="2" xfId="38" applyNumberFormat="1" applyFont="1" applyFill="1" applyBorder="1" applyAlignment="1" applyProtection="1">
      <alignment horizontal="left" vertical="center"/>
    </xf>
    <xf numFmtId="49" fontId="6" fillId="0" borderId="9" xfId="38" applyNumberFormat="1" applyFont="1" applyFill="1" applyBorder="1" applyAlignment="1" applyProtection="1">
      <alignment horizontal="left" vertical="center" wrapText="1"/>
    </xf>
    <xf numFmtId="182" fontId="6" fillId="0" borderId="9" xfId="38" applyNumberFormat="1" applyFont="1" applyFill="1" applyBorder="1" applyAlignment="1" applyProtection="1">
      <alignment horizontal="right" vertical="center" wrapText="1"/>
    </xf>
    <xf numFmtId="182" fontId="6" fillId="0" borderId="2" xfId="38" applyNumberFormat="1" applyFont="1" applyFill="1" applyBorder="1" applyAlignment="1" applyProtection="1">
      <alignment horizontal="right" vertical="center" wrapText="1"/>
    </xf>
    <xf numFmtId="49" fontId="6" fillId="2" borderId="11" xfId="38" applyNumberFormat="1" applyFont="1" applyFill="1" applyBorder="1" applyAlignment="1">
      <alignment horizontal="center" vertical="center" wrapText="1"/>
    </xf>
    <xf numFmtId="0" fontId="6" fillId="0" borderId="0" xfId="38" applyFont="1" applyFill="1" applyAlignment="1">
      <alignment horizontal="right" vertical="center"/>
    </xf>
    <xf numFmtId="0" fontId="6" fillId="0" borderId="0" xfId="57" applyFill="1" applyAlignment="1"/>
    <xf numFmtId="0" fontId="6" fillId="0" borderId="0" xfId="57" applyAlignment="1"/>
    <xf numFmtId="0" fontId="24" fillId="0" borderId="0" xfId="57" applyFont="1" applyAlignment="1">
      <alignment horizontal="center" vertical="center"/>
    </xf>
    <xf numFmtId="49" fontId="21" fillId="0" borderId="1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6" xfId="137" applyFont="1" applyBorder="1" applyAlignment="1">
      <alignment horizontal="center" vertical="center"/>
    </xf>
    <xf numFmtId="0" fontId="0" fillId="0" borderId="16" xfId="137" applyBorder="1" applyAlignment="1">
      <alignment horizontal="center" vertical="center"/>
    </xf>
    <xf numFmtId="0" fontId="0" fillId="0" borderId="17" xfId="137" applyFont="1" applyBorder="1" applyAlignment="1">
      <alignment horizontal="center" vertical="center"/>
    </xf>
    <xf numFmtId="0" fontId="23" fillId="0" borderId="18" xfId="57" applyFont="1" applyFill="1" applyBorder="1" applyAlignment="1">
      <alignment horizontal="center" vertical="center"/>
    </xf>
    <xf numFmtId="0" fontId="23" fillId="0" borderId="9" xfId="57" applyFont="1" applyFill="1" applyBorder="1" applyAlignment="1">
      <alignment horizontal="center" vertical="center"/>
    </xf>
    <xf numFmtId="0" fontId="23" fillId="0" borderId="11" xfId="57" applyFont="1" applyFill="1" applyBorder="1" applyAlignment="1">
      <alignment horizontal="center" vertical="center"/>
    </xf>
    <xf numFmtId="0" fontId="23" fillId="0" borderId="2" xfId="57" applyFont="1" applyBorder="1" applyAlignment="1">
      <alignment horizontal="center" vertical="center"/>
    </xf>
    <xf numFmtId="0" fontId="23" fillId="0" borderId="11" xfId="57" applyFont="1" applyBorder="1" applyAlignment="1">
      <alignment horizontal="center" vertical="center"/>
    </xf>
    <xf numFmtId="0" fontId="23" fillId="0" borderId="19" xfId="57" applyFont="1" applyFill="1" applyBorder="1" applyAlignment="1">
      <alignment horizontal="center" vertical="center"/>
    </xf>
    <xf numFmtId="0" fontId="23" fillId="0" borderId="12" xfId="57" applyFont="1" applyFill="1" applyBorder="1" applyAlignment="1">
      <alignment horizontal="center" vertical="center" wrapText="1"/>
    </xf>
    <xf numFmtId="0" fontId="23" fillId="0" borderId="9" xfId="57" applyFont="1" applyBorder="1" applyAlignment="1">
      <alignment horizontal="center" vertical="center"/>
    </xf>
    <xf numFmtId="0" fontId="23" fillId="0" borderId="20" xfId="57" applyFont="1" applyFill="1" applyBorder="1" applyAlignment="1">
      <alignment horizontal="center" vertical="center"/>
    </xf>
    <xf numFmtId="0" fontId="23" fillId="0" borderId="14" xfId="57" applyFont="1" applyFill="1" applyBorder="1" applyAlignment="1">
      <alignment horizontal="center" vertical="center" wrapText="1"/>
    </xf>
    <xf numFmtId="0" fontId="23" fillId="0" borderId="8" xfId="57" applyFont="1" applyBorder="1" applyAlignment="1">
      <alignment horizontal="center" vertical="center"/>
    </xf>
    <xf numFmtId="180" fontId="6" fillId="0" borderId="9" xfId="57" applyNumberFormat="1" applyFont="1" applyFill="1" applyBorder="1" applyAlignment="1">
      <alignment horizontal="left" vertical="center"/>
    </xf>
    <xf numFmtId="182" fontId="6" fillId="0" borderId="12" xfId="57" applyNumberFormat="1" applyFont="1" applyFill="1" applyBorder="1" applyAlignment="1" applyProtection="1">
      <alignment horizontal="right" vertical="center" wrapText="1"/>
    </xf>
    <xf numFmtId="180" fontId="6" fillId="0" borderId="10" xfId="57" applyNumberFormat="1" applyFont="1" applyFill="1" applyBorder="1" applyAlignment="1">
      <alignment horizontal="left" vertical="center"/>
    </xf>
    <xf numFmtId="179" fontId="6" fillId="0" borderId="12" xfId="57" applyNumberFormat="1" applyFont="1" applyFill="1" applyBorder="1" applyAlignment="1" applyProtection="1">
      <alignment horizontal="right" vertical="center" wrapText="1"/>
    </xf>
    <xf numFmtId="182" fontId="6" fillId="0" borderId="2" xfId="57" applyNumberFormat="1" applyFill="1" applyBorder="1" applyAlignment="1">
      <alignment horizontal="right" vertical="center" wrapText="1"/>
    </xf>
    <xf numFmtId="182" fontId="6" fillId="0" borderId="2" xfId="57" applyNumberFormat="1" applyFont="1" applyFill="1" applyBorder="1" applyAlignment="1" applyProtection="1">
      <alignment horizontal="right" vertical="center" wrapText="1"/>
    </xf>
    <xf numFmtId="182" fontId="6" fillId="0" borderId="13" xfId="57" applyNumberFormat="1" applyFont="1" applyFill="1" applyBorder="1" applyAlignment="1" applyProtection="1">
      <alignment horizontal="right" vertical="center" wrapText="1"/>
    </xf>
    <xf numFmtId="180" fontId="6" fillId="0" borderId="10" xfId="57" applyNumberFormat="1" applyFont="1" applyFill="1" applyBorder="1" applyAlignment="1" applyProtection="1">
      <alignment horizontal="left" vertical="center"/>
    </xf>
    <xf numFmtId="182" fontId="25" fillId="0" borderId="0" xfId="136" applyNumberFormat="1" applyFont="1" applyFill="1" applyAlignment="1">
      <alignment horizontal="right" vertical="center" wrapText="1"/>
    </xf>
    <xf numFmtId="180" fontId="6" fillId="0" borderId="9" xfId="57" applyNumberFormat="1" applyFont="1" applyFill="1" applyBorder="1" applyAlignment="1">
      <alignment horizontal="left" vertical="center" wrapText="1"/>
    </xf>
    <xf numFmtId="182" fontId="6" fillId="0" borderId="14" xfId="57" applyNumberFormat="1" applyFont="1" applyFill="1" applyBorder="1" applyAlignment="1" applyProtection="1">
      <alignment horizontal="right" vertical="center" wrapText="1"/>
    </xf>
    <xf numFmtId="180" fontId="6" fillId="0" borderId="5" xfId="57" applyNumberFormat="1" applyFont="1" applyFill="1" applyBorder="1" applyAlignment="1">
      <alignment horizontal="left" vertical="center"/>
    </xf>
    <xf numFmtId="180" fontId="6" fillId="0" borderId="9" xfId="57" applyNumberFormat="1" applyFont="1" applyFill="1" applyBorder="1" applyAlignment="1" applyProtection="1">
      <alignment horizontal="left" vertical="center"/>
    </xf>
    <xf numFmtId="179" fontId="6" fillId="0" borderId="2" xfId="57" applyNumberFormat="1" applyFont="1" applyFill="1" applyBorder="1" applyAlignment="1"/>
    <xf numFmtId="182" fontId="6" fillId="0" borderId="2" xfId="57" applyNumberFormat="1" applyFill="1" applyBorder="1" applyAlignment="1">
      <alignment vertical="center"/>
    </xf>
    <xf numFmtId="0" fontId="6" fillId="0" borderId="9" xfId="57" applyFont="1" applyFill="1" applyBorder="1" applyAlignment="1">
      <alignment vertical="center" wrapText="1"/>
    </xf>
    <xf numFmtId="179" fontId="6" fillId="0" borderId="2" xfId="57" applyNumberFormat="1" applyFont="1" applyBorder="1" applyAlignment="1"/>
    <xf numFmtId="182" fontId="6" fillId="0" borderId="2" xfId="57" applyNumberFormat="1" applyBorder="1" applyAlignment="1">
      <alignment horizontal="right" vertical="center" wrapText="1"/>
    </xf>
    <xf numFmtId="0" fontId="6" fillId="0" borderId="9" xfId="57" applyFont="1" applyBorder="1" applyAlignment="1">
      <alignment vertical="center" wrapText="1"/>
    </xf>
    <xf numFmtId="0" fontId="6" fillId="0" borderId="2" xfId="57" applyFont="1" applyFill="1" applyBorder="1" applyAlignment="1"/>
    <xf numFmtId="179" fontId="6" fillId="0" borderId="2" xfId="57" applyNumberFormat="1" applyFont="1" applyFill="1" applyBorder="1" applyAlignment="1" applyProtection="1">
      <alignment horizontal="right" vertical="center"/>
    </xf>
    <xf numFmtId="0" fontId="6" fillId="0" borderId="9" xfId="57" applyFont="1" applyBorder="1" applyAlignment="1">
      <alignment vertical="center"/>
    </xf>
    <xf numFmtId="0" fontId="6" fillId="0" borderId="11" xfId="57" applyFont="1" applyFill="1" applyBorder="1" applyAlignment="1">
      <alignment horizontal="left" vertical="center"/>
    </xf>
    <xf numFmtId="182" fontId="6" fillId="0" borderId="2" xfId="57" applyNumberFormat="1" applyBorder="1" applyAlignment="1">
      <alignment vertical="center"/>
    </xf>
    <xf numFmtId="0" fontId="6" fillId="0" borderId="2" xfId="57" applyFont="1" applyFill="1" applyBorder="1" applyAlignment="1">
      <alignment horizontal="center" vertical="center"/>
    </xf>
    <xf numFmtId="0" fontId="1" fillId="0" borderId="2" xfId="136" applyFill="1" applyBorder="1">
      <alignment vertical="center"/>
    </xf>
    <xf numFmtId="0" fontId="6" fillId="0" borderId="9" xfId="57" applyFont="1" applyFill="1" applyBorder="1" applyAlignment="1">
      <alignment vertical="center"/>
    </xf>
    <xf numFmtId="0" fontId="6" fillId="0" borderId="9" xfId="57" applyFont="1" applyFill="1" applyBorder="1" applyAlignment="1">
      <alignment horizontal="center" vertical="center"/>
    </xf>
    <xf numFmtId="0" fontId="6" fillId="0" borderId="10" xfId="57" applyFont="1" applyFill="1" applyBorder="1" applyAlignment="1">
      <alignment horizontal="center" vertical="center"/>
    </xf>
    <xf numFmtId="0" fontId="21" fillId="0" borderId="0" xfId="57" applyFont="1" applyFill="1" applyAlignment="1">
      <alignment horizontal="right" vertical="center"/>
    </xf>
    <xf numFmtId="0" fontId="23" fillId="0" borderId="12" xfId="57" applyFont="1" applyBorder="1" applyAlignment="1">
      <alignment horizontal="center" vertical="center"/>
    </xf>
    <xf numFmtId="0" fontId="23" fillId="0" borderId="12" xfId="57" applyFont="1" applyBorder="1" applyAlignment="1">
      <alignment horizontal="center" vertical="center" wrapText="1"/>
    </xf>
    <xf numFmtId="0" fontId="23" fillId="0" borderId="14" xfId="57" applyFont="1" applyBorder="1" applyAlignment="1">
      <alignment horizontal="center" vertical="center"/>
    </xf>
    <xf numFmtId="0" fontId="23" fillId="0" borderId="14" xfId="57" applyFont="1" applyBorder="1" applyAlignment="1">
      <alignment horizontal="center" vertical="center" wrapText="1"/>
    </xf>
    <xf numFmtId="4" fontId="6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31" customWidth="1"/>
    <col min="2" max="2" width="15.625" style="231" customWidth="1"/>
    <col min="3" max="3" width="14.625" style="231" customWidth="1"/>
    <col min="4" max="5" width="12.75" style="231" customWidth="1"/>
    <col min="6" max="6" width="11.875" style="231" customWidth="1"/>
    <col min="7" max="7" width="11.125" style="231" customWidth="1"/>
    <col min="8" max="8" width="13.5" style="231" customWidth="1"/>
    <col min="9" max="9" width="14.25" style="231" customWidth="1"/>
    <col min="10" max="10" width="14.375" style="231" customWidth="1"/>
    <col min="11" max="11" width="13.375" style="231" customWidth="1"/>
    <col min="12" max="12" width="9.75" style="231" customWidth="1"/>
    <col min="13" max="16384" width="9" style="231"/>
  </cols>
  <sheetData>
    <row r="1" ht="42" customHeight="1" spans="1:18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/>
      <c r="N1"/>
      <c r="O1"/>
      <c r="P1"/>
      <c r="Q1"/>
      <c r="R1"/>
    </row>
    <row r="2" ht="15" customHeight="1" spans="1:18">
      <c r="A2" s="233" t="s">
        <v>1</v>
      </c>
      <c r="B2" s="234"/>
      <c r="C2" s="234"/>
      <c r="D2"/>
      <c r="E2"/>
      <c r="F2"/>
      <c r="G2"/>
      <c r="H2"/>
      <c r="I2"/>
      <c r="J2"/>
      <c r="K2"/>
      <c r="L2" s="278" t="s">
        <v>2</v>
      </c>
      <c r="M2"/>
      <c r="N2"/>
      <c r="O2"/>
      <c r="P2"/>
      <c r="Q2"/>
      <c r="R2"/>
    </row>
    <row r="3" ht="21.75" customHeight="1" spans="1:18">
      <c r="A3" s="235" t="s">
        <v>3</v>
      </c>
      <c r="B3" s="236"/>
      <c r="C3" s="237" t="s">
        <v>4</v>
      </c>
      <c r="D3" s="237"/>
      <c r="E3" s="237"/>
      <c r="F3" s="237"/>
      <c r="G3" s="237"/>
      <c r="H3" s="237"/>
      <c r="I3" s="237"/>
      <c r="J3" s="237"/>
      <c r="K3" s="237"/>
      <c r="L3" s="237"/>
      <c r="M3"/>
      <c r="N3"/>
      <c r="O3"/>
      <c r="P3"/>
      <c r="Q3"/>
      <c r="R3"/>
    </row>
    <row r="4" ht="18" customHeight="1" spans="1:18">
      <c r="A4" s="238" t="s">
        <v>5</v>
      </c>
      <c r="B4" s="238" t="s">
        <v>6</v>
      </c>
      <c r="C4" s="238" t="s">
        <v>5</v>
      </c>
      <c r="D4" s="238" t="s">
        <v>7</v>
      </c>
      <c r="E4" s="239" t="s">
        <v>8</v>
      </c>
      <c r="F4" s="240"/>
      <c r="G4" s="241" t="s">
        <v>9</v>
      </c>
      <c r="H4" s="242"/>
      <c r="I4" s="242"/>
      <c r="J4" s="242"/>
      <c r="K4" s="242"/>
      <c r="L4" s="242"/>
      <c r="M4"/>
      <c r="N4"/>
      <c r="O4"/>
      <c r="P4"/>
      <c r="Q4"/>
      <c r="R4"/>
    </row>
    <row r="5" ht="18.75" customHeight="1" spans="1:18">
      <c r="A5" s="243"/>
      <c r="B5" s="243"/>
      <c r="C5" s="243"/>
      <c r="D5" s="243"/>
      <c r="E5" s="244" t="s">
        <v>10</v>
      </c>
      <c r="F5" s="244" t="s">
        <v>11</v>
      </c>
      <c r="G5" s="245" t="s">
        <v>12</v>
      </c>
      <c r="H5" s="242"/>
      <c r="I5" s="279" t="s">
        <v>13</v>
      </c>
      <c r="J5" s="280" t="s">
        <v>14</v>
      </c>
      <c r="K5" s="280" t="s">
        <v>15</v>
      </c>
      <c r="L5" s="279" t="s">
        <v>16</v>
      </c>
      <c r="M5"/>
      <c r="N5"/>
      <c r="O5"/>
      <c r="P5"/>
      <c r="Q5"/>
      <c r="R5"/>
    </row>
    <row r="6" ht="30" customHeight="1" spans="1:18">
      <c r="A6" s="246"/>
      <c r="B6" s="246"/>
      <c r="C6" s="246"/>
      <c r="D6" s="246"/>
      <c r="E6" s="247"/>
      <c r="F6" s="247"/>
      <c r="G6" s="248" t="s">
        <v>17</v>
      </c>
      <c r="H6" s="248" t="s">
        <v>18</v>
      </c>
      <c r="I6" s="281"/>
      <c r="J6" s="282"/>
      <c r="K6" s="282"/>
      <c r="L6" s="281"/>
      <c r="M6"/>
      <c r="N6"/>
      <c r="O6"/>
      <c r="P6"/>
      <c r="Q6"/>
      <c r="R6"/>
    </row>
    <row r="7" s="230" customFormat="1" ht="20.1" customHeight="1" spans="1:18">
      <c r="A7" s="249" t="s">
        <v>19</v>
      </c>
      <c r="B7" s="250">
        <v>122.76</v>
      </c>
      <c r="C7" s="251" t="s">
        <v>20</v>
      </c>
      <c r="D7" s="252">
        <v>105.06</v>
      </c>
      <c r="E7" s="253">
        <v>0</v>
      </c>
      <c r="F7" s="253">
        <v>0</v>
      </c>
      <c r="G7" s="253">
        <v>105.06</v>
      </c>
      <c r="H7" s="253">
        <v>105.06</v>
      </c>
      <c r="I7" s="253">
        <v>0</v>
      </c>
      <c r="J7" s="253">
        <v>0</v>
      </c>
      <c r="K7" s="253">
        <v>0</v>
      </c>
      <c r="L7" s="253">
        <v>0</v>
      </c>
      <c r="M7" s="22"/>
      <c r="N7" s="22"/>
      <c r="O7" s="22"/>
      <c r="P7" s="22"/>
      <c r="Q7" s="22"/>
      <c r="R7" s="22"/>
    </row>
    <row r="8" s="230" customFormat="1" ht="20.1" customHeight="1" spans="1:18">
      <c r="A8" s="249" t="s">
        <v>21</v>
      </c>
      <c r="B8" s="254">
        <v>122.76</v>
      </c>
      <c r="C8" s="251" t="s">
        <v>22</v>
      </c>
      <c r="D8" s="252">
        <v>94.41</v>
      </c>
      <c r="E8" s="253">
        <v>0</v>
      </c>
      <c r="F8" s="253">
        <v>0</v>
      </c>
      <c r="G8" s="253">
        <v>94.41</v>
      </c>
      <c r="H8" s="253">
        <v>94.41</v>
      </c>
      <c r="I8" s="253">
        <v>0</v>
      </c>
      <c r="J8" s="253">
        <v>0</v>
      </c>
      <c r="K8" s="253">
        <v>0</v>
      </c>
      <c r="L8" s="253">
        <v>0</v>
      </c>
      <c r="M8" s="22"/>
      <c r="N8" s="22"/>
      <c r="O8" s="22"/>
      <c r="P8" s="22"/>
      <c r="Q8" s="22"/>
      <c r="R8" s="22"/>
    </row>
    <row r="9" s="230" customFormat="1" ht="20.1" customHeight="1" spans="1:18">
      <c r="A9" s="249" t="s">
        <v>23</v>
      </c>
      <c r="B9" s="255">
        <v>0</v>
      </c>
      <c r="C9" s="256" t="s">
        <v>24</v>
      </c>
      <c r="D9" s="252">
        <v>10.65</v>
      </c>
      <c r="E9" s="253">
        <v>0</v>
      </c>
      <c r="F9" s="253">
        <v>0</v>
      </c>
      <c r="G9" s="253">
        <v>10.65</v>
      </c>
      <c r="H9" s="253">
        <v>10.65</v>
      </c>
      <c r="I9" s="253">
        <v>0</v>
      </c>
      <c r="J9" s="253">
        <v>0</v>
      </c>
      <c r="K9" s="253">
        <v>0</v>
      </c>
      <c r="L9" s="253">
        <v>0</v>
      </c>
      <c r="M9" s="22"/>
      <c r="N9" s="22"/>
      <c r="O9" s="22"/>
      <c r="P9" s="22"/>
      <c r="Q9" s="22"/>
      <c r="R9" s="22"/>
    </row>
    <row r="10" s="230" customFormat="1" ht="20.1" customHeight="1" spans="1:18">
      <c r="A10" s="249" t="s">
        <v>25</v>
      </c>
      <c r="B10" s="250">
        <v>0</v>
      </c>
      <c r="C10" s="256" t="s">
        <v>26</v>
      </c>
      <c r="D10" s="252">
        <v>17.7</v>
      </c>
      <c r="E10" s="253">
        <v>0</v>
      </c>
      <c r="F10" s="253">
        <v>0</v>
      </c>
      <c r="G10" s="253">
        <v>17.7</v>
      </c>
      <c r="H10" s="253">
        <v>17.7</v>
      </c>
      <c r="I10" s="253">
        <v>0</v>
      </c>
      <c r="J10" s="253">
        <v>0</v>
      </c>
      <c r="K10" s="253">
        <v>0</v>
      </c>
      <c r="L10" s="253">
        <v>0</v>
      </c>
      <c r="M10" s="22"/>
      <c r="N10" s="22"/>
      <c r="O10" s="22"/>
      <c r="P10" s="22"/>
      <c r="Q10" s="22"/>
      <c r="R10" s="22"/>
    </row>
    <row r="11" s="230" customFormat="1" ht="20.1" customHeight="1" spans="1:18">
      <c r="A11" s="249" t="s">
        <v>27</v>
      </c>
      <c r="B11" s="254">
        <v>0</v>
      </c>
      <c r="C11" s="251" t="s">
        <v>28</v>
      </c>
      <c r="D11" s="252">
        <v>14.7</v>
      </c>
      <c r="E11" s="253">
        <v>0</v>
      </c>
      <c r="F11" s="253">
        <v>0</v>
      </c>
      <c r="G11" s="257">
        <v>14.7</v>
      </c>
      <c r="H11" s="253">
        <v>14.7</v>
      </c>
      <c r="I11" s="253">
        <v>0</v>
      </c>
      <c r="J11" s="253">
        <v>0</v>
      </c>
      <c r="K11" s="253">
        <v>0</v>
      </c>
      <c r="L11" s="253">
        <v>0</v>
      </c>
      <c r="M11" s="283"/>
      <c r="N11" s="283"/>
      <c r="O11" s="283"/>
      <c r="P11" s="283"/>
      <c r="Q11" s="283"/>
      <c r="R11" s="283"/>
    </row>
    <row r="12" s="230" customFormat="1" ht="20.1" customHeight="1" spans="1:18">
      <c r="A12" s="258" t="s">
        <v>29</v>
      </c>
      <c r="B12" s="259">
        <v>0</v>
      </c>
      <c r="C12" s="256" t="s">
        <v>30</v>
      </c>
      <c r="D12" s="252">
        <v>3</v>
      </c>
      <c r="E12" s="253">
        <v>0</v>
      </c>
      <c r="F12" s="253">
        <v>0</v>
      </c>
      <c r="G12" s="253">
        <v>3</v>
      </c>
      <c r="H12" s="253">
        <v>3</v>
      </c>
      <c r="I12" s="253">
        <v>0</v>
      </c>
      <c r="J12" s="253">
        <v>0</v>
      </c>
      <c r="K12" s="253">
        <v>0</v>
      </c>
      <c r="L12" s="253">
        <v>0</v>
      </c>
      <c r="M12" s="22"/>
      <c r="N12" s="22"/>
      <c r="O12" s="22"/>
      <c r="P12" s="22"/>
      <c r="Q12" s="22"/>
      <c r="R12" s="22"/>
    </row>
    <row r="13" s="230" customFormat="1" ht="20.1" customHeight="1" spans="1:18">
      <c r="A13" s="260" t="s">
        <v>31</v>
      </c>
      <c r="B13" s="255">
        <v>0</v>
      </c>
      <c r="C13" s="261"/>
      <c r="D13" s="262"/>
      <c r="E13" s="263"/>
      <c r="F13" s="263"/>
      <c r="G13" s="263"/>
      <c r="H13" s="253"/>
      <c r="I13" s="263"/>
      <c r="J13" s="263"/>
      <c r="K13" s="263"/>
      <c r="L13" s="263"/>
      <c r="M13" s="22"/>
      <c r="N13" s="22"/>
      <c r="O13" s="22"/>
      <c r="P13" s="22"/>
      <c r="Q13" s="22"/>
      <c r="R13" s="22"/>
    </row>
    <row r="14" s="230" customFormat="1" ht="20.1" customHeight="1" spans="1:18">
      <c r="A14" s="264" t="s">
        <v>32</v>
      </c>
      <c r="B14" s="250">
        <v>0</v>
      </c>
      <c r="C14" s="261"/>
      <c r="D14" s="262"/>
      <c r="E14" s="263"/>
      <c r="F14" s="263"/>
      <c r="G14" s="263"/>
      <c r="H14" s="253"/>
      <c r="I14" s="263"/>
      <c r="J14" s="263"/>
      <c r="K14" s="263"/>
      <c r="L14" s="263"/>
      <c r="M14" s="22"/>
      <c r="N14" s="22"/>
      <c r="O14" s="22"/>
      <c r="P14" s="22"/>
      <c r="Q14" s="22"/>
      <c r="R14" s="22"/>
    </row>
    <row r="15" ht="20.1" customHeight="1" spans="1:18">
      <c r="A15" s="264"/>
      <c r="B15" s="250"/>
      <c r="C15" s="261"/>
      <c r="D15" s="265"/>
      <c r="E15" s="263"/>
      <c r="F15" s="263"/>
      <c r="G15" s="263"/>
      <c r="H15" s="266"/>
      <c r="I15" s="263"/>
      <c r="J15" s="272"/>
      <c r="K15" s="272"/>
      <c r="L15" s="272"/>
      <c r="M15"/>
      <c r="N15"/>
      <c r="O15"/>
      <c r="P15"/>
      <c r="Q15"/>
      <c r="R15"/>
    </row>
    <row r="16" ht="20.1" customHeight="1" spans="1:18">
      <c r="A16" s="267"/>
      <c r="B16" s="254"/>
      <c r="C16" s="268"/>
      <c r="D16" s="269"/>
      <c r="E16" s="263"/>
      <c r="F16" s="263"/>
      <c r="G16" s="263"/>
      <c r="H16" s="266"/>
      <c r="I16" s="272"/>
      <c r="J16" s="272"/>
      <c r="K16" s="272"/>
      <c r="L16" s="272"/>
      <c r="M16"/>
      <c r="N16"/>
      <c r="O16"/>
      <c r="P16"/>
      <c r="Q16"/>
      <c r="R16"/>
    </row>
    <row r="17" ht="20.1" customHeight="1" spans="1:18">
      <c r="A17" s="270"/>
      <c r="B17" s="259"/>
      <c r="C17" s="271"/>
      <c r="D17" s="269"/>
      <c r="E17" s="263"/>
      <c r="F17" s="272"/>
      <c r="G17" s="263"/>
      <c r="H17" s="266"/>
      <c r="I17" s="263"/>
      <c r="J17" s="263"/>
      <c r="K17" s="272"/>
      <c r="L17" s="272"/>
      <c r="M17"/>
      <c r="N17"/>
      <c r="O17"/>
      <c r="P17"/>
      <c r="Q17"/>
      <c r="R17"/>
    </row>
    <row r="18" s="230" customFormat="1" ht="20.1" customHeight="1" spans="1:18">
      <c r="A18" s="273" t="s">
        <v>33</v>
      </c>
      <c r="B18" s="250">
        <v>122.76</v>
      </c>
      <c r="C18" s="274"/>
      <c r="D18" s="274"/>
      <c r="E18" s="263"/>
      <c r="F18" s="263"/>
      <c r="G18" s="263"/>
      <c r="H18" s="253"/>
      <c r="I18" s="263"/>
      <c r="J18" s="263"/>
      <c r="K18" s="263"/>
      <c r="L18" s="263"/>
      <c r="M18" s="22"/>
      <c r="N18" s="22"/>
      <c r="O18" s="22"/>
      <c r="P18" s="22"/>
      <c r="Q18" s="22"/>
      <c r="R18" s="22"/>
    </row>
    <row r="19" s="230" customFormat="1" ht="20.1" customHeight="1" spans="1:18">
      <c r="A19" s="275" t="s">
        <v>34</v>
      </c>
      <c r="B19" s="254">
        <v>0</v>
      </c>
      <c r="C19" s="274"/>
      <c r="D19" s="274"/>
      <c r="E19" s="263"/>
      <c r="F19" s="263"/>
      <c r="G19" s="263"/>
      <c r="H19" s="253"/>
      <c r="I19" s="263"/>
      <c r="J19" s="263"/>
      <c r="K19" s="263"/>
      <c r="L19" s="263"/>
      <c r="M19" s="22"/>
      <c r="N19" s="22"/>
      <c r="O19" s="22"/>
      <c r="P19" s="22"/>
      <c r="Q19" s="22"/>
      <c r="R19" s="22"/>
    </row>
    <row r="20" s="230" customFormat="1" ht="20.1" customHeight="1" spans="1:18">
      <c r="A20" s="275" t="s">
        <v>35</v>
      </c>
      <c r="B20" s="259">
        <v>0</v>
      </c>
      <c r="C20" s="274"/>
      <c r="D20" s="274"/>
      <c r="E20" s="263"/>
      <c r="F20" s="263"/>
      <c r="G20" s="263"/>
      <c r="H20" s="253"/>
      <c r="I20" s="263"/>
      <c r="J20" s="263"/>
      <c r="K20" s="263"/>
      <c r="L20" s="263"/>
      <c r="M20" s="22"/>
      <c r="N20" s="22"/>
      <c r="O20" s="22"/>
      <c r="P20" s="22"/>
      <c r="Q20" s="22"/>
      <c r="R20" s="22"/>
    </row>
    <row r="21" s="230" customFormat="1" ht="20.1" customHeight="1" spans="1:18">
      <c r="A21" s="275" t="s">
        <v>36</v>
      </c>
      <c r="B21" s="259">
        <v>0</v>
      </c>
      <c r="C21" s="274"/>
      <c r="D21" s="274"/>
      <c r="E21" s="263"/>
      <c r="F21" s="263"/>
      <c r="G21" s="263"/>
      <c r="H21" s="253"/>
      <c r="I21" s="263"/>
      <c r="J21" s="263"/>
      <c r="K21" s="263"/>
      <c r="L21" s="263"/>
      <c r="M21" s="22"/>
      <c r="N21" s="22"/>
      <c r="O21" s="22"/>
      <c r="P21" s="22"/>
      <c r="Q21" s="22"/>
      <c r="R21" s="22"/>
    </row>
    <row r="22" s="230" customFormat="1" ht="20.1" customHeight="1" spans="1:18">
      <c r="A22" s="276" t="s">
        <v>37</v>
      </c>
      <c r="B22" s="259">
        <v>122.76</v>
      </c>
      <c r="C22" s="277" t="s">
        <v>38</v>
      </c>
      <c r="D22" s="259">
        <v>122.76</v>
      </c>
      <c r="E22" s="253">
        <v>0</v>
      </c>
      <c r="F22" s="253">
        <v>0</v>
      </c>
      <c r="G22" s="253">
        <v>122.76</v>
      </c>
      <c r="H22" s="253">
        <v>122.76</v>
      </c>
      <c r="I22" s="253">
        <v>0</v>
      </c>
      <c r="J22" s="253">
        <v>0</v>
      </c>
      <c r="K22" s="253">
        <v>0</v>
      </c>
      <c r="L22" s="253">
        <v>0</v>
      </c>
      <c r="M22" s="22"/>
      <c r="N22" s="22"/>
      <c r="O22" s="22"/>
      <c r="P22" s="22"/>
      <c r="Q22" s="22"/>
      <c r="R22" s="22"/>
    </row>
    <row r="23" ht="9.75" customHeight="1" spans="1:18">
      <c r="A23"/>
      <c r="B23" s="23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30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30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30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30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2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3" t="s">
        <v>229</v>
      </c>
      <c r="B1" s="23"/>
      <c r="C1" s="23"/>
    </row>
    <row r="2" ht="20.1" customHeight="1" spans="1:3">
      <c r="A2" s="24" t="s">
        <v>1</v>
      </c>
      <c r="B2" s="25"/>
      <c r="C2" s="26" t="s">
        <v>2</v>
      </c>
    </row>
    <row r="3" ht="20.1" customHeight="1" spans="1:3">
      <c r="A3" s="27" t="s">
        <v>230</v>
      </c>
      <c r="B3" s="27" t="s">
        <v>231</v>
      </c>
      <c r="C3" s="27" t="s">
        <v>6</v>
      </c>
    </row>
    <row r="4" s="22" customFormat="1" ht="23.25" customHeight="1" spans="1:4">
      <c r="A4" s="28"/>
      <c r="B4" s="29" t="s">
        <v>7</v>
      </c>
      <c r="C4" s="30">
        <f>C5</f>
        <v>4.22</v>
      </c>
      <c r="D4" s="31"/>
    </row>
    <row r="5" ht="23.25" customHeight="1" spans="1:3">
      <c r="A5" s="28" t="s">
        <v>232</v>
      </c>
      <c r="B5" s="29"/>
      <c r="C5" s="30">
        <f>SUM(C6:C7)</f>
        <v>4.22</v>
      </c>
    </row>
    <row r="6" ht="23.25" customHeight="1" spans="1:3">
      <c r="A6" s="28" t="s">
        <v>233</v>
      </c>
      <c r="B6" s="29" t="s">
        <v>196</v>
      </c>
      <c r="C6" s="30">
        <v>3.22</v>
      </c>
    </row>
    <row r="7" ht="23.25" customHeight="1" spans="1:3">
      <c r="A7" s="28" t="s">
        <v>234</v>
      </c>
      <c r="B7" s="29" t="s">
        <v>235</v>
      </c>
      <c r="C7" s="30">
        <v>1</v>
      </c>
    </row>
    <row r="8" ht="23.25" customHeight="1"/>
    <row r="9" ht="23.25" customHeight="1"/>
    <row r="10" ht="23.25" customHeight="1"/>
    <row r="11" ht="23.25" customHeight="1"/>
    <row r="12" ht="23.2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workbookViewId="0">
      <selection activeCell="D11" sqref="D11:G11"/>
    </sheetView>
  </sheetViews>
  <sheetFormatPr defaultColWidth="5.53333333333333" defaultRowHeight="11.25"/>
  <cols>
    <col min="1" max="1" width="5.71666666666667" style="2" customWidth="1"/>
    <col min="2" max="2" width="7.96666666666667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44166666666667" style="2" customWidth="1"/>
    <col min="9" max="9" width="8.625" style="2" customWidth="1"/>
    <col min="10" max="16384" width="5.53333333333333" style="2"/>
  </cols>
  <sheetData>
    <row r="1" ht="36.75" customHeight="1" spans="1:9">
      <c r="A1" s="3" t="s">
        <v>236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237</v>
      </c>
      <c r="B2" s="4"/>
      <c r="C2" s="4"/>
      <c r="D2" s="5"/>
      <c r="E2" s="5"/>
      <c r="F2" s="6" t="s">
        <v>238</v>
      </c>
      <c r="G2" s="6"/>
      <c r="H2" s="5"/>
      <c r="I2" s="5"/>
    </row>
    <row r="3" ht="24.6" customHeight="1" spans="1:9">
      <c r="A3" s="7" t="s">
        <v>239</v>
      </c>
      <c r="B3" s="7"/>
      <c r="C3" s="7"/>
      <c r="D3" s="7" t="s">
        <v>240</v>
      </c>
      <c r="E3" s="7"/>
      <c r="F3" s="7"/>
      <c r="G3" s="7"/>
      <c r="H3" s="7"/>
      <c r="I3" s="7"/>
    </row>
    <row r="4" ht="24.6" customHeight="1" spans="1:9">
      <c r="A4" s="7" t="s">
        <v>241</v>
      </c>
      <c r="B4" s="7"/>
      <c r="C4" s="7"/>
      <c r="D4" s="7" t="s">
        <v>242</v>
      </c>
      <c r="E4" s="7"/>
      <c r="F4" s="7" t="s">
        <v>243</v>
      </c>
      <c r="G4" s="7" t="s">
        <v>244</v>
      </c>
      <c r="H4" s="7"/>
      <c r="I4" s="7"/>
    </row>
    <row r="5" ht="24.6" customHeight="1" spans="1:9">
      <c r="A5" s="8" t="s">
        <v>245</v>
      </c>
      <c r="B5" s="8"/>
      <c r="C5" s="8"/>
      <c r="D5" s="8" t="s">
        <v>246</v>
      </c>
      <c r="E5" s="8"/>
      <c r="F5" s="7"/>
      <c r="G5" s="7"/>
      <c r="H5" s="7"/>
      <c r="I5" s="7"/>
    </row>
    <row r="6" ht="24.6" customHeight="1" spans="1:9">
      <c r="A6" s="8"/>
      <c r="B6" s="8"/>
      <c r="C6" s="8"/>
      <c r="D6" s="8" t="s">
        <v>247</v>
      </c>
      <c r="E6" s="8"/>
      <c r="F6" s="8" t="s">
        <v>248</v>
      </c>
      <c r="G6" s="8"/>
      <c r="H6" s="8"/>
      <c r="I6" s="8"/>
    </row>
    <row r="7" ht="24.6" customHeight="1" spans="1:9">
      <c r="A7" s="8"/>
      <c r="B7" s="8"/>
      <c r="C7" s="8"/>
      <c r="D7" s="7" t="s">
        <v>16</v>
      </c>
      <c r="E7" s="7"/>
      <c r="F7" s="7"/>
      <c r="G7" s="7"/>
      <c r="H7" s="7"/>
      <c r="I7" s="7"/>
    </row>
    <row r="8" ht="24.6" customHeight="1" spans="1:9">
      <c r="A8" s="8" t="s">
        <v>249</v>
      </c>
      <c r="B8" s="8"/>
      <c r="C8" s="8"/>
      <c r="D8" s="21"/>
      <c r="E8" s="21"/>
      <c r="F8" s="21"/>
      <c r="G8" s="21"/>
      <c r="H8" s="21"/>
      <c r="I8" s="21"/>
    </row>
    <row r="9" ht="86.4" customHeight="1" spans="1:9">
      <c r="A9" s="7" t="s">
        <v>250</v>
      </c>
      <c r="B9" s="7"/>
      <c r="C9" s="7"/>
      <c r="D9" s="7" t="s">
        <v>251</v>
      </c>
      <c r="E9" s="7"/>
      <c r="F9" s="7"/>
      <c r="G9" s="7"/>
      <c r="H9" s="7"/>
      <c r="I9" s="7"/>
    </row>
    <row r="10" ht="36" customHeight="1" spans="1:9">
      <c r="A10" s="10" t="s">
        <v>252</v>
      </c>
      <c r="B10" s="8" t="s">
        <v>253</v>
      </c>
      <c r="C10" s="11" t="s">
        <v>254</v>
      </c>
      <c r="D10" s="11" t="s">
        <v>255</v>
      </c>
      <c r="E10" s="11"/>
      <c r="F10" s="11"/>
      <c r="G10" s="11"/>
      <c r="H10" s="11" t="s">
        <v>256</v>
      </c>
      <c r="I10" s="11"/>
    </row>
    <row r="11" ht="21" customHeight="1" spans="1:9">
      <c r="A11" s="10"/>
      <c r="B11" s="8" t="s">
        <v>257</v>
      </c>
      <c r="C11" s="7" t="s">
        <v>258</v>
      </c>
      <c r="D11" s="7" t="s">
        <v>259</v>
      </c>
      <c r="E11" s="7"/>
      <c r="F11" s="7"/>
      <c r="G11" s="7"/>
      <c r="H11" s="7" t="s">
        <v>260</v>
      </c>
      <c r="I11" s="7"/>
    </row>
    <row r="12" ht="21" customHeight="1" spans="1:9">
      <c r="A12" s="10"/>
      <c r="B12" s="8"/>
      <c r="C12" s="7"/>
      <c r="D12" s="7" t="s">
        <v>261</v>
      </c>
      <c r="E12" s="7"/>
      <c r="F12" s="7"/>
      <c r="G12" s="7"/>
      <c r="H12" s="7" t="s">
        <v>262</v>
      </c>
      <c r="I12" s="7"/>
    </row>
    <row r="13" ht="21" customHeight="1" spans="1:9">
      <c r="A13" s="10"/>
      <c r="B13" s="8"/>
      <c r="C13" s="7"/>
      <c r="D13" s="7" t="s">
        <v>263</v>
      </c>
      <c r="E13" s="7"/>
      <c r="F13" s="7"/>
      <c r="G13" s="7"/>
      <c r="H13" s="7" t="s">
        <v>264</v>
      </c>
      <c r="I13" s="7"/>
    </row>
    <row r="14" ht="21" customHeight="1" spans="1:9">
      <c r="A14" s="10"/>
      <c r="B14" s="8"/>
      <c r="C14" s="7" t="s">
        <v>265</v>
      </c>
      <c r="D14" s="7" t="s">
        <v>266</v>
      </c>
      <c r="E14" s="7"/>
      <c r="F14" s="7"/>
      <c r="G14" s="7"/>
      <c r="H14" s="7" t="s">
        <v>267</v>
      </c>
      <c r="I14" s="7"/>
    </row>
    <row r="15" ht="21" customHeight="1" spans="1:9">
      <c r="A15" s="10"/>
      <c r="B15" s="8"/>
      <c r="C15" s="7"/>
      <c r="D15" s="7" t="s">
        <v>268</v>
      </c>
      <c r="E15" s="7"/>
      <c r="F15" s="7"/>
      <c r="G15" s="7"/>
      <c r="H15" s="7" t="s">
        <v>269</v>
      </c>
      <c r="I15" s="7"/>
    </row>
    <row r="16" ht="21" customHeight="1" spans="1:9">
      <c r="A16" s="10"/>
      <c r="B16" s="8"/>
      <c r="C16" s="7"/>
      <c r="D16" s="7"/>
      <c r="E16" s="7"/>
      <c r="F16" s="7"/>
      <c r="G16" s="7"/>
      <c r="H16" s="7"/>
      <c r="I16" s="7"/>
    </row>
    <row r="17" ht="21" customHeight="1" spans="1:9">
      <c r="A17" s="10"/>
      <c r="B17" s="8"/>
      <c r="C17" s="7" t="s">
        <v>270</v>
      </c>
      <c r="D17" s="7" t="s">
        <v>271</v>
      </c>
      <c r="E17" s="7"/>
      <c r="F17" s="7"/>
      <c r="G17" s="7"/>
      <c r="H17" s="7" t="s">
        <v>272</v>
      </c>
      <c r="I17" s="7"/>
    </row>
    <row r="18" ht="21" customHeight="1" spans="1:9">
      <c r="A18" s="10"/>
      <c r="B18" s="8"/>
      <c r="C18" s="7"/>
      <c r="D18" s="7"/>
      <c r="E18" s="7"/>
      <c r="F18" s="7"/>
      <c r="G18" s="7"/>
      <c r="H18" s="7"/>
      <c r="I18" s="7"/>
    </row>
    <row r="19" ht="21" customHeight="1" spans="1:9">
      <c r="A19" s="10"/>
      <c r="B19" s="8"/>
      <c r="C19" s="7"/>
      <c r="D19" s="7"/>
      <c r="E19" s="7"/>
      <c r="F19" s="7"/>
      <c r="G19" s="7"/>
      <c r="H19" s="7"/>
      <c r="I19" s="7"/>
    </row>
    <row r="20" ht="21" customHeight="1" spans="1:9">
      <c r="A20" s="10"/>
      <c r="B20" s="8"/>
      <c r="C20" s="7" t="s">
        <v>273</v>
      </c>
      <c r="D20" s="7" t="s">
        <v>274</v>
      </c>
      <c r="E20" s="7"/>
      <c r="F20" s="7"/>
      <c r="G20" s="7"/>
      <c r="H20" s="7" t="s">
        <v>275</v>
      </c>
      <c r="I20" s="7"/>
    </row>
    <row r="21" ht="21" customHeight="1" spans="1:9">
      <c r="A21" s="10"/>
      <c r="B21" s="8"/>
      <c r="C21" s="7"/>
      <c r="D21" s="7" t="s">
        <v>276</v>
      </c>
      <c r="E21" s="7"/>
      <c r="F21" s="7"/>
      <c r="G21" s="7"/>
      <c r="H21" s="7" t="s">
        <v>277</v>
      </c>
      <c r="I21" s="7"/>
    </row>
    <row r="22" ht="21" customHeight="1" spans="1:9">
      <c r="A22" s="10"/>
      <c r="B22" s="8"/>
      <c r="C22" s="7"/>
      <c r="D22" s="7" t="s">
        <v>268</v>
      </c>
      <c r="E22" s="7"/>
      <c r="F22" s="7"/>
      <c r="G22" s="7"/>
      <c r="H22" s="7" t="s">
        <v>278</v>
      </c>
      <c r="I22" s="7"/>
    </row>
    <row r="23" ht="21" customHeight="1" spans="1:9">
      <c r="A23" s="10" t="s">
        <v>252</v>
      </c>
      <c r="B23" s="8" t="s">
        <v>279</v>
      </c>
      <c r="C23" s="8" t="s">
        <v>280</v>
      </c>
      <c r="D23" s="7"/>
      <c r="E23" s="7"/>
      <c r="F23" s="7"/>
      <c r="G23" s="7"/>
      <c r="H23" s="7"/>
      <c r="I23" s="7"/>
    </row>
    <row r="24" ht="21" customHeight="1" spans="1:9">
      <c r="A24" s="10"/>
      <c r="B24" s="8"/>
      <c r="C24" s="8"/>
      <c r="D24" s="7"/>
      <c r="E24" s="7"/>
      <c r="F24" s="7"/>
      <c r="G24" s="7"/>
      <c r="H24" s="7"/>
      <c r="I24" s="7"/>
    </row>
    <row r="25" ht="21" customHeight="1" spans="1:9">
      <c r="A25" s="10"/>
      <c r="B25" s="8"/>
      <c r="C25" s="8" t="s">
        <v>281</v>
      </c>
      <c r="D25" s="12" t="s">
        <v>282</v>
      </c>
      <c r="E25" s="13"/>
      <c r="F25" s="13"/>
      <c r="G25" s="19"/>
      <c r="H25" s="7" t="s">
        <v>283</v>
      </c>
      <c r="I25" s="7"/>
    </row>
    <row r="26" ht="21" customHeight="1" spans="1:9">
      <c r="A26" s="10"/>
      <c r="B26" s="8"/>
      <c r="C26" s="8"/>
      <c r="D26" s="17"/>
      <c r="E26" s="18"/>
      <c r="F26" s="18"/>
      <c r="G26" s="20"/>
      <c r="H26" s="7"/>
      <c r="I26" s="7"/>
    </row>
    <row r="27" ht="21" customHeight="1" spans="1:9">
      <c r="A27" s="10"/>
      <c r="B27" s="8"/>
      <c r="C27" s="8" t="s">
        <v>284</v>
      </c>
      <c r="D27" s="7" t="s">
        <v>285</v>
      </c>
      <c r="E27" s="7"/>
      <c r="F27" s="7"/>
      <c r="G27" s="7"/>
      <c r="H27" s="7" t="s">
        <v>283</v>
      </c>
      <c r="I27" s="7"/>
    </row>
    <row r="28" ht="21" customHeight="1" spans="1:9">
      <c r="A28" s="10"/>
      <c r="B28" s="8"/>
      <c r="C28" s="8"/>
      <c r="D28" s="7"/>
      <c r="E28" s="7"/>
      <c r="F28" s="7"/>
      <c r="G28" s="7"/>
      <c r="H28" s="7"/>
      <c r="I28" s="7"/>
    </row>
    <row r="29" ht="21" customHeight="1" spans="1:9">
      <c r="A29" s="10"/>
      <c r="B29" s="8"/>
      <c r="C29" s="8" t="s">
        <v>286</v>
      </c>
      <c r="D29" s="12" t="s">
        <v>287</v>
      </c>
      <c r="E29" s="13"/>
      <c r="F29" s="13"/>
      <c r="G29" s="19"/>
      <c r="H29" s="7" t="s">
        <v>288</v>
      </c>
      <c r="I29" s="7"/>
    </row>
    <row r="30" ht="21" customHeight="1" spans="1:9">
      <c r="A30" s="10"/>
      <c r="B30" s="8"/>
      <c r="C30" s="8"/>
      <c r="D30" s="17"/>
      <c r="E30" s="18"/>
      <c r="F30" s="18"/>
      <c r="G30" s="20"/>
      <c r="H30" s="7"/>
      <c r="I30" s="7"/>
    </row>
    <row r="31" ht="33" customHeight="1" spans="1:9">
      <c r="A31" s="10"/>
      <c r="B31" s="8" t="s">
        <v>289</v>
      </c>
      <c r="C31" s="8" t="s">
        <v>290</v>
      </c>
      <c r="D31" s="7" t="s">
        <v>291</v>
      </c>
      <c r="E31" s="7"/>
      <c r="F31" s="7"/>
      <c r="G31" s="7"/>
      <c r="H31" s="7" t="s">
        <v>292</v>
      </c>
      <c r="I31" s="7"/>
    </row>
  </sheetData>
  <mergeCells count="73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H25:I25"/>
    <mergeCell ref="H26:I26"/>
    <mergeCell ref="D27:G27"/>
    <mergeCell ref="H27:I27"/>
    <mergeCell ref="D28:G28"/>
    <mergeCell ref="H28:I28"/>
    <mergeCell ref="H29:I29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  <mergeCell ref="D25:G26"/>
    <mergeCell ref="D29:G30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workbookViewId="0">
      <selection activeCell="D14" sqref="D14:G14"/>
    </sheetView>
  </sheetViews>
  <sheetFormatPr defaultColWidth="5.53333333333333" defaultRowHeight="11.25"/>
  <cols>
    <col min="1" max="1" width="5.71666666666667" style="2" customWidth="1"/>
    <col min="2" max="2" width="7.96666666666667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44166666666667" style="2" customWidth="1"/>
    <col min="9" max="9" width="8.625" style="2" customWidth="1"/>
    <col min="10" max="16384" width="5.53333333333333" style="2"/>
  </cols>
  <sheetData>
    <row r="1" ht="36.75" customHeight="1" spans="1:9">
      <c r="A1" s="3" t="s">
        <v>236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237</v>
      </c>
      <c r="B2" s="4"/>
      <c r="C2" s="4"/>
      <c r="D2" s="5"/>
      <c r="E2" s="5"/>
      <c r="F2" s="6" t="s">
        <v>238</v>
      </c>
      <c r="G2" s="6"/>
      <c r="H2" s="5"/>
      <c r="I2" s="5"/>
    </row>
    <row r="3" ht="24.6" customHeight="1" spans="1:9">
      <c r="A3" s="7" t="s">
        <v>239</v>
      </c>
      <c r="B3" s="7"/>
      <c r="C3" s="7"/>
      <c r="D3" s="7" t="s">
        <v>293</v>
      </c>
      <c r="E3" s="7"/>
      <c r="F3" s="7"/>
      <c r="G3" s="7"/>
      <c r="H3" s="7"/>
      <c r="I3" s="7"/>
    </row>
    <row r="4" ht="24.6" customHeight="1" spans="1:9">
      <c r="A4" s="7" t="s">
        <v>241</v>
      </c>
      <c r="B4" s="7"/>
      <c r="C4" s="7"/>
      <c r="D4" s="7" t="s">
        <v>294</v>
      </c>
      <c r="E4" s="7"/>
      <c r="F4" s="7" t="s">
        <v>243</v>
      </c>
      <c r="G4" s="7" t="s">
        <v>244</v>
      </c>
      <c r="H4" s="7"/>
      <c r="I4" s="7"/>
    </row>
    <row r="5" ht="24.6" customHeight="1" spans="1:9">
      <c r="A5" s="8" t="s">
        <v>245</v>
      </c>
      <c r="B5" s="8"/>
      <c r="C5" s="8"/>
      <c r="D5" s="8" t="s">
        <v>246</v>
      </c>
      <c r="E5" s="8"/>
      <c r="F5" s="7"/>
      <c r="G5" s="7"/>
      <c r="H5" s="7"/>
      <c r="I5" s="7"/>
    </row>
    <row r="6" ht="24.6" customHeight="1" spans="1:9">
      <c r="A6" s="8"/>
      <c r="B6" s="8"/>
      <c r="C6" s="8"/>
      <c r="D6" s="8" t="s">
        <v>247</v>
      </c>
      <c r="E6" s="8"/>
      <c r="F6" s="8" t="s">
        <v>295</v>
      </c>
      <c r="G6" s="8"/>
      <c r="H6" s="8"/>
      <c r="I6" s="8"/>
    </row>
    <row r="7" ht="24.6" customHeight="1" spans="1:9">
      <c r="A7" s="8"/>
      <c r="B7" s="8"/>
      <c r="C7" s="8"/>
      <c r="D7" s="7" t="s">
        <v>16</v>
      </c>
      <c r="E7" s="7"/>
      <c r="F7" s="7"/>
      <c r="G7" s="7"/>
      <c r="H7" s="7"/>
      <c r="I7" s="7"/>
    </row>
    <row r="8" ht="24.6" customHeight="1" spans="1:9">
      <c r="A8" s="8" t="s">
        <v>249</v>
      </c>
      <c r="B8" s="8"/>
      <c r="C8" s="8"/>
      <c r="D8" s="7" t="s">
        <v>296</v>
      </c>
      <c r="E8" s="7"/>
      <c r="F8" s="7"/>
      <c r="G8" s="7"/>
      <c r="H8" s="7"/>
      <c r="I8" s="7"/>
    </row>
    <row r="9" ht="86.4" customHeight="1" spans="1:9">
      <c r="A9" s="7" t="s">
        <v>250</v>
      </c>
      <c r="B9" s="7"/>
      <c r="C9" s="7"/>
      <c r="D9" s="9" t="s">
        <v>297</v>
      </c>
      <c r="E9" s="9"/>
      <c r="F9" s="9"/>
      <c r="G9" s="9"/>
      <c r="H9" s="9"/>
      <c r="I9" s="9"/>
    </row>
    <row r="10" ht="36" customHeight="1" spans="1:9">
      <c r="A10" s="10" t="s">
        <v>252</v>
      </c>
      <c r="B10" s="8" t="s">
        <v>253</v>
      </c>
      <c r="C10" s="11" t="s">
        <v>254</v>
      </c>
      <c r="D10" s="11" t="s">
        <v>255</v>
      </c>
      <c r="E10" s="11"/>
      <c r="F10" s="11"/>
      <c r="G10" s="11"/>
      <c r="H10" s="11" t="s">
        <v>256</v>
      </c>
      <c r="I10" s="11"/>
    </row>
    <row r="11" ht="21" customHeight="1" spans="1:9">
      <c r="A11" s="10"/>
      <c r="B11" s="8" t="s">
        <v>257</v>
      </c>
      <c r="C11" s="7" t="s">
        <v>258</v>
      </c>
      <c r="D11" s="7" t="s">
        <v>298</v>
      </c>
      <c r="E11" s="7"/>
      <c r="F11" s="7"/>
      <c r="G11" s="7"/>
      <c r="H11" s="7" t="s">
        <v>264</v>
      </c>
      <c r="I11" s="7"/>
    </row>
    <row r="12" ht="21" customHeight="1" spans="1:9">
      <c r="A12" s="10"/>
      <c r="B12" s="8"/>
      <c r="C12" s="7"/>
      <c r="D12" s="7" t="s">
        <v>299</v>
      </c>
      <c r="E12" s="7"/>
      <c r="F12" s="7"/>
      <c r="G12" s="7"/>
      <c r="H12" s="7" t="s">
        <v>300</v>
      </c>
      <c r="I12" s="7"/>
    </row>
    <row r="13" ht="21" customHeight="1" spans="1:9">
      <c r="A13" s="10"/>
      <c r="B13" s="8"/>
      <c r="C13" s="7"/>
      <c r="D13" s="7"/>
      <c r="E13" s="7"/>
      <c r="F13" s="7"/>
      <c r="G13" s="7"/>
      <c r="H13" s="7"/>
      <c r="I13" s="7"/>
    </row>
    <row r="14" ht="21" customHeight="1" spans="1:9">
      <c r="A14" s="10"/>
      <c r="B14" s="8"/>
      <c r="C14" s="7" t="s">
        <v>265</v>
      </c>
      <c r="D14" s="7" t="s">
        <v>301</v>
      </c>
      <c r="E14" s="7"/>
      <c r="F14" s="7"/>
      <c r="G14" s="7"/>
      <c r="H14" s="7" t="s">
        <v>302</v>
      </c>
      <c r="I14" s="7"/>
    </row>
    <row r="15" ht="21" customHeight="1" spans="1:9">
      <c r="A15" s="10"/>
      <c r="B15" s="8"/>
      <c r="C15" s="7"/>
      <c r="D15" s="7" t="s">
        <v>303</v>
      </c>
      <c r="E15" s="7"/>
      <c r="F15" s="7"/>
      <c r="G15" s="7"/>
      <c r="H15" s="7" t="s">
        <v>302</v>
      </c>
      <c r="I15" s="7"/>
    </row>
    <row r="16" ht="21" customHeight="1" spans="1:9">
      <c r="A16" s="10"/>
      <c r="B16" s="8"/>
      <c r="C16" s="7"/>
      <c r="D16" s="7"/>
      <c r="E16" s="7"/>
      <c r="F16" s="7"/>
      <c r="G16" s="7"/>
      <c r="H16" s="7"/>
      <c r="I16" s="7"/>
    </row>
    <row r="17" ht="21" customHeight="1" spans="1:9">
      <c r="A17" s="10"/>
      <c r="B17" s="8"/>
      <c r="C17" s="7" t="s">
        <v>270</v>
      </c>
      <c r="D17" s="7" t="s">
        <v>304</v>
      </c>
      <c r="E17" s="7"/>
      <c r="F17" s="7"/>
      <c r="G17" s="7"/>
      <c r="H17" s="7" t="s">
        <v>305</v>
      </c>
      <c r="I17" s="7"/>
    </row>
    <row r="18" ht="21" customHeight="1" spans="1:9">
      <c r="A18" s="10"/>
      <c r="B18" s="8"/>
      <c r="C18" s="7"/>
      <c r="D18" s="7"/>
      <c r="E18" s="7"/>
      <c r="F18" s="7"/>
      <c r="G18" s="7"/>
      <c r="H18" s="7"/>
      <c r="I18" s="7"/>
    </row>
    <row r="19" ht="21" customHeight="1" spans="1:9">
      <c r="A19" s="10"/>
      <c r="B19" s="8"/>
      <c r="C19" s="7"/>
      <c r="D19" s="7"/>
      <c r="E19" s="7"/>
      <c r="F19" s="7"/>
      <c r="G19" s="7"/>
      <c r="H19" s="7"/>
      <c r="I19" s="7"/>
    </row>
    <row r="20" ht="21" customHeight="1" spans="1:9">
      <c r="A20" s="10"/>
      <c r="B20" s="8"/>
      <c r="C20" s="7" t="s">
        <v>273</v>
      </c>
      <c r="D20" s="7" t="s">
        <v>306</v>
      </c>
      <c r="E20" s="7"/>
      <c r="F20" s="7"/>
      <c r="G20" s="7"/>
      <c r="H20" s="7" t="s">
        <v>307</v>
      </c>
      <c r="I20" s="7"/>
    </row>
    <row r="21" ht="21" customHeight="1" spans="1:9">
      <c r="A21" s="10"/>
      <c r="B21" s="8"/>
      <c r="C21" s="7"/>
      <c r="D21" s="7" t="s">
        <v>308</v>
      </c>
      <c r="E21" s="7"/>
      <c r="F21" s="7"/>
      <c r="G21" s="7"/>
      <c r="H21" s="7" t="s">
        <v>275</v>
      </c>
      <c r="I21" s="7"/>
    </row>
    <row r="22" ht="21" customHeight="1" spans="1:9">
      <c r="A22" s="10"/>
      <c r="B22" s="8"/>
      <c r="C22" s="7"/>
      <c r="D22" s="7" t="s">
        <v>309</v>
      </c>
      <c r="E22" s="7"/>
      <c r="F22" s="7"/>
      <c r="G22" s="7"/>
      <c r="H22" s="7" t="s">
        <v>310</v>
      </c>
      <c r="I22" s="7"/>
    </row>
    <row r="23" ht="21" customHeight="1" spans="1:9">
      <c r="A23" s="10" t="s">
        <v>252</v>
      </c>
      <c r="B23" s="8" t="s">
        <v>279</v>
      </c>
      <c r="C23" s="8" t="s">
        <v>280</v>
      </c>
      <c r="D23" s="7" t="s">
        <v>311</v>
      </c>
      <c r="E23" s="7"/>
      <c r="F23" s="7"/>
      <c r="G23" s="7"/>
      <c r="H23" s="7" t="s">
        <v>312</v>
      </c>
      <c r="I23" s="7"/>
    </row>
    <row r="24" ht="21" customHeight="1" spans="1:9">
      <c r="A24" s="10"/>
      <c r="B24" s="8"/>
      <c r="C24" s="8"/>
      <c r="D24" s="7" t="s">
        <v>313</v>
      </c>
      <c r="E24" s="7"/>
      <c r="F24" s="7"/>
      <c r="G24" s="7"/>
      <c r="H24" s="7" t="s">
        <v>283</v>
      </c>
      <c r="I24" s="7"/>
    </row>
    <row r="25" ht="21" customHeight="1" spans="1:9">
      <c r="A25" s="10"/>
      <c r="B25" s="8"/>
      <c r="C25" s="8" t="s">
        <v>281</v>
      </c>
      <c r="D25" s="12" t="s">
        <v>314</v>
      </c>
      <c r="E25" s="13"/>
      <c r="F25" s="13"/>
      <c r="G25" s="19"/>
      <c r="H25" s="7" t="s">
        <v>283</v>
      </c>
      <c r="I25" s="7"/>
    </row>
    <row r="26" ht="21" customHeight="1" spans="1:9">
      <c r="A26" s="10"/>
      <c r="B26" s="8"/>
      <c r="C26" s="8"/>
      <c r="D26" s="17"/>
      <c r="E26" s="18"/>
      <c r="F26" s="18"/>
      <c r="G26" s="20"/>
      <c r="H26" s="7"/>
      <c r="I26" s="7"/>
    </row>
    <row r="27" ht="21" customHeight="1" spans="1:9">
      <c r="A27" s="10"/>
      <c r="B27" s="8"/>
      <c r="C27" s="8" t="s">
        <v>284</v>
      </c>
      <c r="D27" s="7" t="s">
        <v>285</v>
      </c>
      <c r="E27" s="7"/>
      <c r="F27" s="7"/>
      <c r="G27" s="7"/>
      <c r="H27" s="7" t="s">
        <v>283</v>
      </c>
      <c r="I27" s="7"/>
    </row>
    <row r="28" ht="21" customHeight="1" spans="1:9">
      <c r="A28" s="10"/>
      <c r="B28" s="8"/>
      <c r="C28" s="8"/>
      <c r="D28" s="7"/>
      <c r="E28" s="7"/>
      <c r="F28" s="7"/>
      <c r="G28" s="7"/>
      <c r="H28" s="7"/>
      <c r="I28" s="7"/>
    </row>
    <row r="29" ht="21" customHeight="1" spans="1:9">
      <c r="A29" s="10"/>
      <c r="B29" s="8"/>
      <c r="C29" s="8" t="s">
        <v>286</v>
      </c>
      <c r="D29" s="12" t="s">
        <v>315</v>
      </c>
      <c r="E29" s="13"/>
      <c r="F29" s="13"/>
      <c r="G29" s="19"/>
      <c r="H29" s="7" t="s">
        <v>316</v>
      </c>
      <c r="I29" s="7"/>
    </row>
    <row r="30" ht="21" customHeight="1" spans="1:9">
      <c r="A30" s="10"/>
      <c r="B30" s="8"/>
      <c r="C30" s="8"/>
      <c r="D30" s="17"/>
      <c r="E30" s="18"/>
      <c r="F30" s="18"/>
      <c r="G30" s="20"/>
      <c r="H30" s="7"/>
      <c r="I30" s="7"/>
    </row>
    <row r="31" ht="33" customHeight="1" spans="1:9">
      <c r="A31" s="10"/>
      <c r="B31" s="8" t="s">
        <v>289</v>
      </c>
      <c r="C31" s="8" t="s">
        <v>290</v>
      </c>
      <c r="D31" s="7" t="s">
        <v>317</v>
      </c>
      <c r="E31" s="7"/>
      <c r="F31" s="7"/>
      <c r="G31" s="7"/>
      <c r="H31" s="7" t="s">
        <v>302</v>
      </c>
      <c r="I31" s="7"/>
    </row>
  </sheetData>
  <mergeCells count="73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H25:I25"/>
    <mergeCell ref="H26:I26"/>
    <mergeCell ref="D27:G27"/>
    <mergeCell ref="H27:I27"/>
    <mergeCell ref="D28:G28"/>
    <mergeCell ref="H28:I28"/>
    <mergeCell ref="H29:I29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  <mergeCell ref="D25:G26"/>
    <mergeCell ref="D29:G30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abSelected="1" workbookViewId="0">
      <selection activeCell="K9" sqref="K9"/>
    </sheetView>
  </sheetViews>
  <sheetFormatPr defaultColWidth="5.53333333333333" defaultRowHeight="11.25"/>
  <cols>
    <col min="1" max="1" width="5.71666666666667" style="2" customWidth="1"/>
    <col min="2" max="2" width="7.96666666666667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44166666666667" style="2" customWidth="1"/>
    <col min="9" max="9" width="8.625" style="2" customWidth="1"/>
    <col min="10" max="16384" width="5.53333333333333" style="2"/>
  </cols>
  <sheetData>
    <row r="1" ht="36.75" customHeight="1" spans="1:9">
      <c r="A1" s="3" t="s">
        <v>236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237</v>
      </c>
      <c r="B2" s="4"/>
      <c r="C2" s="4"/>
      <c r="D2" s="5"/>
      <c r="E2" s="5"/>
      <c r="F2" s="6" t="s">
        <v>238</v>
      </c>
      <c r="G2" s="6"/>
      <c r="H2" s="5"/>
      <c r="I2" s="5"/>
    </row>
    <row r="3" ht="24.6" customHeight="1" spans="1:9">
      <c r="A3" s="7" t="s">
        <v>239</v>
      </c>
      <c r="B3" s="7"/>
      <c r="C3" s="7"/>
      <c r="D3" s="7" t="s">
        <v>318</v>
      </c>
      <c r="E3" s="7"/>
      <c r="F3" s="7"/>
      <c r="G3" s="7"/>
      <c r="H3" s="7"/>
      <c r="I3" s="7"/>
    </row>
    <row r="4" ht="24.6" customHeight="1" spans="1:9">
      <c r="A4" s="7" t="s">
        <v>241</v>
      </c>
      <c r="B4" s="7"/>
      <c r="C4" s="7"/>
      <c r="D4" s="7" t="s">
        <v>294</v>
      </c>
      <c r="E4" s="7"/>
      <c r="F4" s="7" t="s">
        <v>243</v>
      </c>
      <c r="G4" s="7" t="s">
        <v>244</v>
      </c>
      <c r="H4" s="7"/>
      <c r="I4" s="7"/>
    </row>
    <row r="5" ht="24.6" customHeight="1" spans="1:9">
      <c r="A5" s="8" t="s">
        <v>245</v>
      </c>
      <c r="B5" s="8"/>
      <c r="C5" s="8"/>
      <c r="D5" s="8" t="s">
        <v>246</v>
      </c>
      <c r="E5" s="8"/>
      <c r="F5" s="7"/>
      <c r="G5" s="7"/>
      <c r="H5" s="7"/>
      <c r="I5" s="7"/>
    </row>
    <row r="6" ht="24.6" customHeight="1" spans="1:9">
      <c r="A6" s="8"/>
      <c r="B6" s="8"/>
      <c r="C6" s="8"/>
      <c r="D6" s="8" t="s">
        <v>247</v>
      </c>
      <c r="E6" s="8"/>
      <c r="F6" s="8" t="s">
        <v>319</v>
      </c>
      <c r="G6" s="8"/>
      <c r="H6" s="8"/>
      <c r="I6" s="8"/>
    </row>
    <row r="7" ht="24.6" customHeight="1" spans="1:9">
      <c r="A7" s="8"/>
      <c r="B7" s="8"/>
      <c r="C7" s="8"/>
      <c r="D7" s="7" t="s">
        <v>16</v>
      </c>
      <c r="E7" s="7"/>
      <c r="F7" s="7"/>
      <c r="G7" s="7"/>
      <c r="H7" s="7"/>
      <c r="I7" s="7"/>
    </row>
    <row r="8" ht="24.6" customHeight="1" spans="1:9">
      <c r="A8" s="8" t="s">
        <v>249</v>
      </c>
      <c r="B8" s="8"/>
      <c r="C8" s="8"/>
      <c r="D8" s="7"/>
      <c r="E8" s="7"/>
      <c r="F8" s="7"/>
      <c r="G8" s="7"/>
      <c r="H8" s="7"/>
      <c r="I8" s="7"/>
    </row>
    <row r="9" ht="86.4" customHeight="1" spans="1:9">
      <c r="A9" s="7" t="s">
        <v>250</v>
      </c>
      <c r="B9" s="7"/>
      <c r="C9" s="7"/>
      <c r="D9" s="9" t="s">
        <v>320</v>
      </c>
      <c r="E9" s="9"/>
      <c r="F9" s="9"/>
      <c r="G9" s="9"/>
      <c r="H9" s="9"/>
      <c r="I9" s="9"/>
    </row>
    <row r="10" ht="36" customHeight="1" spans="1:9">
      <c r="A10" s="10" t="s">
        <v>252</v>
      </c>
      <c r="B10" s="8" t="s">
        <v>253</v>
      </c>
      <c r="C10" s="11" t="s">
        <v>254</v>
      </c>
      <c r="D10" s="11" t="s">
        <v>255</v>
      </c>
      <c r="E10" s="11"/>
      <c r="F10" s="11"/>
      <c r="G10" s="11"/>
      <c r="H10" s="11" t="s">
        <v>256</v>
      </c>
      <c r="I10" s="11"/>
    </row>
    <row r="11" ht="21" customHeight="1" spans="1:9">
      <c r="A11" s="10"/>
      <c r="B11" s="8" t="s">
        <v>257</v>
      </c>
      <c r="C11" s="7" t="s">
        <v>258</v>
      </c>
      <c r="D11" s="7" t="s">
        <v>321</v>
      </c>
      <c r="E11" s="7"/>
      <c r="F11" s="7"/>
      <c r="G11" s="7"/>
      <c r="H11" s="7" t="s">
        <v>322</v>
      </c>
      <c r="I11" s="7"/>
    </row>
    <row r="12" ht="21" customHeight="1" spans="1:9">
      <c r="A12" s="10"/>
      <c r="B12" s="8"/>
      <c r="C12" s="7"/>
      <c r="D12" s="7" t="s">
        <v>323</v>
      </c>
      <c r="E12" s="7"/>
      <c r="F12" s="7"/>
      <c r="G12" s="7"/>
      <c r="H12" s="7" t="s">
        <v>262</v>
      </c>
      <c r="I12" s="7"/>
    </row>
    <row r="13" ht="21" customHeight="1" spans="1:9">
      <c r="A13" s="10"/>
      <c r="B13" s="8"/>
      <c r="C13" s="7"/>
      <c r="H13" s="7"/>
      <c r="I13" s="7"/>
    </row>
    <row r="14" ht="21" customHeight="1" spans="1:9">
      <c r="A14" s="10"/>
      <c r="B14" s="8"/>
      <c r="C14" s="7" t="s">
        <v>265</v>
      </c>
      <c r="D14" s="12" t="s">
        <v>324</v>
      </c>
      <c r="E14" s="13"/>
      <c r="F14" s="13"/>
      <c r="G14" s="13"/>
      <c r="H14" s="14" t="s">
        <v>292</v>
      </c>
      <c r="I14" s="14"/>
    </row>
    <row r="15" ht="21" customHeight="1" spans="1:9">
      <c r="A15" s="10"/>
      <c r="B15" s="8"/>
      <c r="C15" s="7"/>
      <c r="D15" s="15"/>
      <c r="E15" s="16"/>
      <c r="F15" s="16"/>
      <c r="G15" s="16"/>
      <c r="H15" s="14"/>
      <c r="I15" s="14"/>
    </row>
    <row r="16" ht="21" customHeight="1" spans="1:9">
      <c r="A16" s="10"/>
      <c r="B16" s="8"/>
      <c r="C16" s="7"/>
      <c r="D16" s="17"/>
      <c r="E16" s="18"/>
      <c r="F16" s="18"/>
      <c r="G16" s="18"/>
      <c r="H16" s="14"/>
      <c r="I16" s="14"/>
    </row>
    <row r="17" ht="21" customHeight="1" spans="1:9">
      <c r="A17" s="10"/>
      <c r="B17" s="8"/>
      <c r="C17" s="7" t="s">
        <v>270</v>
      </c>
      <c r="D17" s="7" t="s">
        <v>325</v>
      </c>
      <c r="E17" s="7"/>
      <c r="F17" s="7"/>
      <c r="G17" s="7"/>
      <c r="H17" s="7" t="s">
        <v>326</v>
      </c>
      <c r="I17" s="7"/>
    </row>
    <row r="18" ht="21" customHeight="1" spans="1:9">
      <c r="A18" s="10"/>
      <c r="B18" s="8"/>
      <c r="C18" s="7"/>
      <c r="D18" s="7"/>
      <c r="E18" s="7"/>
      <c r="F18" s="7"/>
      <c r="G18" s="7"/>
      <c r="H18" s="7"/>
      <c r="I18" s="7"/>
    </row>
    <row r="19" ht="21" customHeight="1" spans="1:9">
      <c r="A19" s="10"/>
      <c r="B19" s="8"/>
      <c r="C19" s="7"/>
      <c r="D19" s="7"/>
      <c r="E19" s="7"/>
      <c r="F19" s="7"/>
      <c r="G19" s="7"/>
      <c r="H19" s="7"/>
      <c r="I19" s="7"/>
    </row>
    <row r="20" ht="21" customHeight="1" spans="1:9">
      <c r="A20" s="10"/>
      <c r="B20" s="8"/>
      <c r="C20" s="7" t="s">
        <v>273</v>
      </c>
      <c r="D20" s="7" t="s">
        <v>327</v>
      </c>
      <c r="E20" s="7"/>
      <c r="F20" s="7"/>
      <c r="G20" s="7"/>
      <c r="H20" s="7" t="s">
        <v>328</v>
      </c>
      <c r="I20" s="7"/>
    </row>
    <row r="21" ht="21" customHeight="1" spans="1:9">
      <c r="A21" s="10"/>
      <c r="B21" s="8"/>
      <c r="C21" s="7"/>
      <c r="D21" s="7" t="s">
        <v>329</v>
      </c>
      <c r="E21" s="7"/>
      <c r="F21" s="7"/>
      <c r="G21" s="7"/>
      <c r="H21" s="7" t="s">
        <v>330</v>
      </c>
      <c r="I21" s="7"/>
    </row>
    <row r="22" ht="21" customHeight="1" spans="1:9">
      <c r="A22" s="10"/>
      <c r="B22" s="8"/>
      <c r="C22" s="7"/>
      <c r="D22" s="7" t="s">
        <v>323</v>
      </c>
      <c r="E22" s="7"/>
      <c r="F22" s="7"/>
      <c r="G22" s="7"/>
      <c r="H22" s="7" t="s">
        <v>331</v>
      </c>
      <c r="I22" s="7"/>
    </row>
    <row r="23" ht="21" customHeight="1" spans="1:9">
      <c r="A23" s="10" t="s">
        <v>252</v>
      </c>
      <c r="B23" s="8" t="s">
        <v>279</v>
      </c>
      <c r="C23" s="8" t="s">
        <v>280</v>
      </c>
      <c r="D23" s="7" t="s">
        <v>332</v>
      </c>
      <c r="E23" s="7"/>
      <c r="F23" s="7"/>
      <c r="G23" s="7"/>
      <c r="H23" s="7" t="s">
        <v>333</v>
      </c>
      <c r="I23" s="7"/>
    </row>
    <row r="24" ht="21" customHeight="1" spans="1:9">
      <c r="A24" s="10"/>
      <c r="B24" s="8"/>
      <c r="C24" s="8"/>
      <c r="D24" s="7"/>
      <c r="E24" s="7"/>
      <c r="F24" s="7"/>
      <c r="G24" s="7"/>
      <c r="H24" s="7"/>
      <c r="I24" s="7"/>
    </row>
    <row r="25" ht="21" customHeight="1" spans="1:9">
      <c r="A25" s="10"/>
      <c r="B25" s="8"/>
      <c r="C25" s="8" t="s">
        <v>281</v>
      </c>
      <c r="D25" s="12" t="s">
        <v>334</v>
      </c>
      <c r="E25" s="13"/>
      <c r="F25" s="13"/>
      <c r="G25" s="19"/>
      <c r="H25" s="7" t="s">
        <v>283</v>
      </c>
      <c r="I25" s="7"/>
    </row>
    <row r="26" ht="21" customHeight="1" spans="1:9">
      <c r="A26" s="10"/>
      <c r="B26" s="8"/>
      <c r="C26" s="8"/>
      <c r="D26" s="17"/>
      <c r="E26" s="18"/>
      <c r="F26" s="18"/>
      <c r="G26" s="20"/>
      <c r="H26" s="7"/>
      <c r="I26" s="7"/>
    </row>
    <row r="27" ht="21" customHeight="1" spans="1:9">
      <c r="A27" s="10"/>
      <c r="B27" s="8"/>
      <c r="C27" s="8" t="s">
        <v>284</v>
      </c>
      <c r="D27" s="7" t="s">
        <v>335</v>
      </c>
      <c r="E27" s="7"/>
      <c r="F27" s="7"/>
      <c r="G27" s="7"/>
      <c r="H27" s="7" t="s">
        <v>283</v>
      </c>
      <c r="I27" s="7"/>
    </row>
    <row r="28" ht="21" customHeight="1" spans="1:9">
      <c r="A28" s="10"/>
      <c r="B28" s="8"/>
      <c r="C28" s="8"/>
      <c r="D28" s="7"/>
      <c r="E28" s="7"/>
      <c r="F28" s="7"/>
      <c r="G28" s="7"/>
      <c r="H28" s="7"/>
      <c r="I28" s="7"/>
    </row>
    <row r="29" ht="21" customHeight="1" spans="1:9">
      <c r="A29" s="10"/>
      <c r="B29" s="8"/>
      <c r="C29" s="8" t="s">
        <v>286</v>
      </c>
      <c r="D29" s="12" t="s">
        <v>287</v>
      </c>
      <c r="E29" s="13"/>
      <c r="F29" s="13"/>
      <c r="G29" s="19"/>
      <c r="H29" s="7" t="s">
        <v>283</v>
      </c>
      <c r="I29" s="7"/>
    </row>
    <row r="30" ht="21" customHeight="1" spans="1:9">
      <c r="A30" s="10"/>
      <c r="B30" s="8"/>
      <c r="C30" s="8"/>
      <c r="D30" s="17"/>
      <c r="E30" s="18"/>
      <c r="F30" s="18"/>
      <c r="G30" s="20"/>
      <c r="H30" s="7"/>
      <c r="I30" s="7"/>
    </row>
    <row r="31" ht="33" customHeight="1" spans="1:9">
      <c r="A31" s="10"/>
      <c r="B31" s="8" t="s">
        <v>289</v>
      </c>
      <c r="C31" s="8" t="s">
        <v>290</v>
      </c>
      <c r="D31" s="7" t="s">
        <v>291</v>
      </c>
      <c r="E31" s="7"/>
      <c r="F31" s="7"/>
      <c r="G31" s="7"/>
      <c r="H31" s="7" t="s">
        <v>292</v>
      </c>
      <c r="I31" s="7"/>
    </row>
  </sheetData>
  <mergeCells count="68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H13:I13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H25:I25"/>
    <mergeCell ref="H26:I26"/>
    <mergeCell ref="D27:G27"/>
    <mergeCell ref="H27:I27"/>
    <mergeCell ref="D28:G28"/>
    <mergeCell ref="H28:I28"/>
    <mergeCell ref="H29:I29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  <mergeCell ref="D14:G16"/>
    <mergeCell ref="H14:I16"/>
    <mergeCell ref="D25:G26"/>
    <mergeCell ref="D29:G30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65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11" customWidth="1"/>
    <col min="2" max="3" width="4.125" style="211" customWidth="1"/>
    <col min="4" max="4" width="21.25" style="211" customWidth="1"/>
    <col min="5" max="5" width="12.875" style="211" customWidth="1"/>
    <col min="6" max="6" width="11.75" style="211" customWidth="1"/>
    <col min="7" max="16" width="11.5" style="211" customWidth="1"/>
    <col min="17" max="17" width="6.875" style="211" customWidth="1"/>
    <col min="18" max="18" width="10.375" style="211" customWidth="1"/>
    <col min="19" max="19" width="9.625" style="211" customWidth="1"/>
    <col min="20" max="251" width="6.875" style="211" customWidth="1"/>
    <col min="252" max="16384" width="9" style="211"/>
  </cols>
  <sheetData>
    <row r="1" ht="42" customHeight="1" spans="1:22">
      <c r="A1" s="212" t="s">
        <v>39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</row>
    <row r="2" s="209" customFormat="1" ht="20.1" customHeight="1" spans="1:22">
      <c r="A2" s="213" t="s">
        <v>1</v>
      </c>
      <c r="B2" s="213"/>
      <c r="C2" s="213"/>
      <c r="D2" s="213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V2" s="229" t="s">
        <v>2</v>
      </c>
    </row>
    <row r="3" s="209" customFormat="1" ht="20.1" customHeight="1" spans="1:22">
      <c r="A3" s="215" t="s">
        <v>40</v>
      </c>
      <c r="B3" s="215"/>
      <c r="C3" s="215"/>
      <c r="D3" s="216" t="s">
        <v>41</v>
      </c>
      <c r="E3" s="217" t="s">
        <v>42</v>
      </c>
      <c r="F3" s="218" t="s">
        <v>43</v>
      </c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8"/>
      <c r="R3" s="217" t="s">
        <v>44</v>
      </c>
      <c r="S3" s="217"/>
      <c r="T3" s="217" t="s">
        <v>45</v>
      </c>
      <c r="U3" s="217" t="s">
        <v>16</v>
      </c>
      <c r="V3" s="217" t="s">
        <v>46</v>
      </c>
    </row>
    <row r="4" s="209" customFormat="1" ht="20.1" customHeight="1" spans="1:22">
      <c r="A4" s="215"/>
      <c r="B4" s="215"/>
      <c r="C4" s="215"/>
      <c r="D4" s="216"/>
      <c r="E4" s="217"/>
      <c r="F4" s="217" t="s">
        <v>7</v>
      </c>
      <c r="G4" s="218" t="s">
        <v>47</v>
      </c>
      <c r="H4" s="219"/>
      <c r="I4" s="228"/>
      <c r="J4" s="218" t="s">
        <v>48</v>
      </c>
      <c r="K4" s="219"/>
      <c r="L4" s="219"/>
      <c r="M4" s="219"/>
      <c r="N4" s="219"/>
      <c r="O4" s="228"/>
      <c r="P4" s="217" t="s">
        <v>49</v>
      </c>
      <c r="Q4" s="217" t="s">
        <v>50</v>
      </c>
      <c r="R4" s="217" t="s">
        <v>51</v>
      </c>
      <c r="S4" s="217" t="s">
        <v>52</v>
      </c>
      <c r="T4" s="217"/>
      <c r="U4" s="217"/>
      <c r="V4" s="217"/>
    </row>
    <row r="5" s="209" customFormat="1" ht="20.1" customHeight="1" spans="1:22">
      <c r="A5" s="216" t="s">
        <v>53</v>
      </c>
      <c r="B5" s="216" t="s">
        <v>54</v>
      </c>
      <c r="C5" s="216" t="s">
        <v>55</v>
      </c>
      <c r="D5" s="216"/>
      <c r="E5" s="217"/>
      <c r="F5" s="217"/>
      <c r="G5" s="220" t="s">
        <v>56</v>
      </c>
      <c r="H5" s="220" t="s">
        <v>57</v>
      </c>
      <c r="I5" s="220" t="s">
        <v>58</v>
      </c>
      <c r="J5" s="217" t="s">
        <v>59</v>
      </c>
      <c r="K5" s="217" t="s">
        <v>60</v>
      </c>
      <c r="L5" s="217" t="s">
        <v>61</v>
      </c>
      <c r="M5" s="217" t="s">
        <v>62</v>
      </c>
      <c r="N5" s="217" t="s">
        <v>63</v>
      </c>
      <c r="O5" s="217" t="s">
        <v>64</v>
      </c>
      <c r="P5" s="217"/>
      <c r="Q5" s="217"/>
      <c r="R5" s="217"/>
      <c r="S5" s="217"/>
      <c r="T5" s="217"/>
      <c r="U5" s="217"/>
      <c r="V5" s="217"/>
    </row>
    <row r="6" s="209" customFormat="1" ht="30" customHeight="1" spans="1:22">
      <c r="A6" s="216"/>
      <c r="B6" s="216"/>
      <c r="C6" s="216"/>
      <c r="D6" s="216"/>
      <c r="E6" s="217"/>
      <c r="F6" s="217"/>
      <c r="G6" s="221"/>
      <c r="H6" s="221"/>
      <c r="I6" s="221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</row>
    <row r="7" s="209" customFormat="1" ht="20.1" customHeight="1" spans="1:22">
      <c r="A7" s="215" t="s">
        <v>65</v>
      </c>
      <c r="B7" s="215" t="s">
        <v>65</v>
      </c>
      <c r="C7" s="215" t="s">
        <v>65</v>
      </c>
      <c r="D7" s="215" t="s">
        <v>65</v>
      </c>
      <c r="E7" s="222">
        <v>1</v>
      </c>
      <c r="F7" s="223">
        <v>2</v>
      </c>
      <c r="G7" s="223">
        <v>3</v>
      </c>
      <c r="H7" s="223">
        <v>4</v>
      </c>
      <c r="I7" s="223">
        <v>5</v>
      </c>
      <c r="J7" s="223">
        <v>6</v>
      </c>
      <c r="K7" s="223">
        <v>7</v>
      </c>
      <c r="L7" s="223">
        <v>8</v>
      </c>
      <c r="M7" s="223">
        <v>9</v>
      </c>
      <c r="N7" s="223">
        <v>10</v>
      </c>
      <c r="O7" s="223">
        <v>11</v>
      </c>
      <c r="P7" s="223">
        <v>12</v>
      </c>
      <c r="Q7" s="223">
        <v>13</v>
      </c>
      <c r="R7" s="223">
        <v>14</v>
      </c>
      <c r="S7" s="223">
        <v>15</v>
      </c>
      <c r="T7" s="223">
        <v>16</v>
      </c>
      <c r="U7" s="223">
        <v>17</v>
      </c>
      <c r="V7" s="223">
        <v>18</v>
      </c>
    </row>
    <row r="8" s="210" customFormat="1" ht="20.1" customHeight="1" spans="1:22">
      <c r="A8" s="224"/>
      <c r="B8" s="224"/>
      <c r="C8" s="224"/>
      <c r="D8" s="225" t="s">
        <v>7</v>
      </c>
      <c r="E8" s="226">
        <f t="shared" ref="E8:V8" si="0">E9+E29+E35</f>
        <v>122.76</v>
      </c>
      <c r="F8" s="226">
        <f>F9+F29+F35</f>
        <v>122.76</v>
      </c>
      <c r="G8" s="227">
        <f>G9+G29+G35</f>
        <v>122.76</v>
      </c>
      <c r="H8" s="227">
        <f>H9+H29+H35</f>
        <v>122.76</v>
      </c>
      <c r="I8" s="227">
        <f>I9+I29+I35</f>
        <v>0</v>
      </c>
      <c r="J8" s="227">
        <f>J9+J29+J35</f>
        <v>0</v>
      </c>
      <c r="K8" s="226">
        <f>K9+K29+K35</f>
        <v>0</v>
      </c>
      <c r="L8" s="226">
        <f>L9+L29+L35</f>
        <v>0</v>
      </c>
      <c r="M8" s="226">
        <f>M9+M29+M35</f>
        <v>0</v>
      </c>
      <c r="N8" s="226">
        <f>N9+N29+N35</f>
        <v>0</v>
      </c>
      <c r="O8" s="226">
        <f>O9+O29+O35</f>
        <v>0</v>
      </c>
      <c r="P8" s="226">
        <f>P9+P29+P35</f>
        <v>0</v>
      </c>
      <c r="Q8" s="226">
        <f>Q9+Q29+Q35</f>
        <v>0</v>
      </c>
      <c r="R8" s="226">
        <f>R9+R29+R35</f>
        <v>0</v>
      </c>
      <c r="S8" s="226">
        <f>S9+S29+S35</f>
        <v>0</v>
      </c>
      <c r="T8" s="226">
        <f>T9+T29+T35</f>
        <v>0</v>
      </c>
      <c r="U8" s="226">
        <f>U9+U29+U35</f>
        <v>0</v>
      </c>
      <c r="V8" s="227">
        <f>V9+V29+V35</f>
        <v>0</v>
      </c>
    </row>
    <row r="9" ht="20.1" customHeight="1" spans="1:22">
      <c r="A9" s="224"/>
      <c r="B9" s="224"/>
      <c r="C9" s="224"/>
      <c r="D9" s="225" t="s">
        <v>66</v>
      </c>
      <c r="E9" s="226">
        <f t="shared" ref="E9:V9" si="1">E10</f>
        <v>104.28</v>
      </c>
      <c r="F9" s="226">
        <f>F10</f>
        <v>104.28</v>
      </c>
      <c r="G9" s="227">
        <f>G10</f>
        <v>104.28</v>
      </c>
      <c r="H9" s="227">
        <f>H10</f>
        <v>104.28</v>
      </c>
      <c r="I9" s="227">
        <f>I10</f>
        <v>0</v>
      </c>
      <c r="J9" s="227">
        <f>J10</f>
        <v>0</v>
      </c>
      <c r="K9" s="226">
        <f>K10</f>
        <v>0</v>
      </c>
      <c r="L9" s="226">
        <f>L10</f>
        <v>0</v>
      </c>
      <c r="M9" s="226">
        <f>M10</f>
        <v>0</v>
      </c>
      <c r="N9" s="226">
        <f>N10</f>
        <v>0</v>
      </c>
      <c r="O9" s="226">
        <f>O10</f>
        <v>0</v>
      </c>
      <c r="P9" s="226">
        <f>P10</f>
        <v>0</v>
      </c>
      <c r="Q9" s="226">
        <f>Q10</f>
        <v>0</v>
      </c>
      <c r="R9" s="226">
        <f>R10</f>
        <v>0</v>
      </c>
      <c r="S9" s="226">
        <f>S10</f>
        <v>0</v>
      </c>
      <c r="T9" s="226">
        <f>T10</f>
        <v>0</v>
      </c>
      <c r="U9" s="226">
        <f>U10</f>
        <v>0</v>
      </c>
      <c r="V9" s="227">
        <f>V10</f>
        <v>0</v>
      </c>
    </row>
    <row r="10" ht="20.1" customHeight="1" spans="1:22">
      <c r="A10" s="224"/>
      <c r="B10" s="224"/>
      <c r="C10" s="224"/>
      <c r="D10" s="225" t="s">
        <v>67</v>
      </c>
      <c r="E10" s="226">
        <f t="shared" ref="E10:V10" si="2">E11+E21+E27</f>
        <v>104.28</v>
      </c>
      <c r="F10" s="226">
        <f>F11+F21+F27</f>
        <v>104.28</v>
      </c>
      <c r="G10" s="227">
        <f>G11+G21+G27</f>
        <v>104.28</v>
      </c>
      <c r="H10" s="227">
        <f>H11+H21+H27</f>
        <v>104.28</v>
      </c>
      <c r="I10" s="227">
        <f>I11+I21+I27</f>
        <v>0</v>
      </c>
      <c r="J10" s="227">
        <f>J11+J21+J27</f>
        <v>0</v>
      </c>
      <c r="K10" s="226">
        <f>K11+K21+K27</f>
        <v>0</v>
      </c>
      <c r="L10" s="226">
        <f>L11+L21+L27</f>
        <v>0</v>
      </c>
      <c r="M10" s="226">
        <f>M11+M21+M27</f>
        <v>0</v>
      </c>
      <c r="N10" s="226">
        <f>N11+N21+N27</f>
        <v>0</v>
      </c>
      <c r="O10" s="226">
        <f>O11+O21+O27</f>
        <v>0</v>
      </c>
      <c r="P10" s="226">
        <f>P11+P21+P27</f>
        <v>0</v>
      </c>
      <c r="Q10" s="226">
        <f>Q11+Q21+Q27</f>
        <v>0</v>
      </c>
      <c r="R10" s="226">
        <f>R11+R21+R27</f>
        <v>0</v>
      </c>
      <c r="S10" s="226">
        <f>S11+S21+S27</f>
        <v>0</v>
      </c>
      <c r="T10" s="226">
        <f>T11+T21+T27</f>
        <v>0</v>
      </c>
      <c r="U10" s="226">
        <f>U11+U21+U27</f>
        <v>0</v>
      </c>
      <c r="V10" s="227">
        <f>V11+V21+V27</f>
        <v>0</v>
      </c>
    </row>
    <row r="11" ht="20.1" customHeight="1" spans="1:22">
      <c r="A11" s="224"/>
      <c r="B11" s="224"/>
      <c r="C11" s="224"/>
      <c r="D11" s="225" t="s">
        <v>68</v>
      </c>
      <c r="E11" s="226">
        <f t="shared" ref="E11:V11" si="3">SUM(E12:E20)</f>
        <v>86.58</v>
      </c>
      <c r="F11" s="226">
        <f>SUM(F12:F20)</f>
        <v>86.58</v>
      </c>
      <c r="G11" s="227">
        <f>SUM(G12:G20)</f>
        <v>86.58</v>
      </c>
      <c r="H11" s="227">
        <f>SUM(H12:H20)</f>
        <v>86.58</v>
      </c>
      <c r="I11" s="227">
        <f>SUM(I12:I20)</f>
        <v>0</v>
      </c>
      <c r="J11" s="227">
        <f>SUM(J12:J20)</f>
        <v>0</v>
      </c>
      <c r="K11" s="226">
        <f>SUM(K12:K20)</f>
        <v>0</v>
      </c>
      <c r="L11" s="226">
        <f>SUM(L12:L20)</f>
        <v>0</v>
      </c>
      <c r="M11" s="226">
        <f>SUM(M12:M20)</f>
        <v>0</v>
      </c>
      <c r="N11" s="226">
        <f>SUM(N12:N20)</f>
        <v>0</v>
      </c>
      <c r="O11" s="226">
        <f>SUM(O12:O20)</f>
        <v>0</v>
      </c>
      <c r="P11" s="226">
        <f>SUM(P12:P20)</f>
        <v>0</v>
      </c>
      <c r="Q11" s="226">
        <f>SUM(Q12:Q20)</f>
        <v>0</v>
      </c>
      <c r="R11" s="226">
        <f>SUM(R12:R20)</f>
        <v>0</v>
      </c>
      <c r="S11" s="226">
        <f>SUM(S12:S20)</f>
        <v>0</v>
      </c>
      <c r="T11" s="226">
        <f>SUM(T12:T20)</f>
        <v>0</v>
      </c>
      <c r="U11" s="226">
        <f>SUM(U12:U20)</f>
        <v>0</v>
      </c>
      <c r="V11" s="227">
        <f>SUM(V12:V20)</f>
        <v>0</v>
      </c>
    </row>
    <row r="12" ht="20.1" customHeight="1" spans="1:22">
      <c r="A12" s="224" t="s">
        <v>69</v>
      </c>
      <c r="B12" s="224" t="s">
        <v>70</v>
      </c>
      <c r="C12" s="224" t="s">
        <v>71</v>
      </c>
      <c r="D12" s="225" t="s">
        <v>72</v>
      </c>
      <c r="E12" s="226">
        <v>61.95</v>
      </c>
      <c r="F12" s="226">
        <v>61.95</v>
      </c>
      <c r="G12" s="227">
        <v>61.95</v>
      </c>
      <c r="H12" s="227">
        <v>61.95</v>
      </c>
      <c r="I12" s="227">
        <v>0</v>
      </c>
      <c r="J12" s="227">
        <v>0</v>
      </c>
      <c r="K12" s="226">
        <v>0</v>
      </c>
      <c r="L12" s="226">
        <v>0</v>
      </c>
      <c r="M12" s="226">
        <v>0</v>
      </c>
      <c r="N12" s="226">
        <v>0</v>
      </c>
      <c r="O12" s="226">
        <v>0</v>
      </c>
      <c r="P12" s="226">
        <v>0</v>
      </c>
      <c r="Q12" s="226">
        <v>0</v>
      </c>
      <c r="R12" s="226">
        <v>0</v>
      </c>
      <c r="S12" s="226">
        <v>0</v>
      </c>
      <c r="T12" s="226">
        <v>0</v>
      </c>
      <c r="U12" s="226">
        <v>0</v>
      </c>
      <c r="V12" s="227">
        <v>0</v>
      </c>
    </row>
    <row r="13" ht="20.1" customHeight="1" spans="1:22">
      <c r="A13" s="224" t="s">
        <v>69</v>
      </c>
      <c r="B13" s="224" t="s">
        <v>70</v>
      </c>
      <c r="C13" s="224" t="s">
        <v>71</v>
      </c>
      <c r="D13" s="225" t="s">
        <v>73</v>
      </c>
      <c r="E13" s="226">
        <v>3.8</v>
      </c>
      <c r="F13" s="226">
        <v>3.8</v>
      </c>
      <c r="G13" s="227">
        <v>3.8</v>
      </c>
      <c r="H13" s="227">
        <v>3.8</v>
      </c>
      <c r="I13" s="227">
        <v>0</v>
      </c>
      <c r="J13" s="227">
        <v>0</v>
      </c>
      <c r="K13" s="226">
        <v>0</v>
      </c>
      <c r="L13" s="226">
        <v>0</v>
      </c>
      <c r="M13" s="226">
        <v>0</v>
      </c>
      <c r="N13" s="226">
        <v>0</v>
      </c>
      <c r="O13" s="226">
        <v>0</v>
      </c>
      <c r="P13" s="226">
        <v>0</v>
      </c>
      <c r="Q13" s="226">
        <v>0</v>
      </c>
      <c r="R13" s="226">
        <v>0</v>
      </c>
      <c r="S13" s="226">
        <v>0</v>
      </c>
      <c r="T13" s="226">
        <v>0</v>
      </c>
      <c r="U13" s="226">
        <v>0</v>
      </c>
      <c r="V13" s="227">
        <v>0</v>
      </c>
    </row>
    <row r="14" ht="20.1" customHeight="1" spans="1:22">
      <c r="A14" s="224" t="s">
        <v>69</v>
      </c>
      <c r="B14" s="224" t="s">
        <v>70</v>
      </c>
      <c r="C14" s="224" t="s">
        <v>71</v>
      </c>
      <c r="D14" s="225" t="s">
        <v>74</v>
      </c>
      <c r="E14" s="226">
        <v>3.6</v>
      </c>
      <c r="F14" s="226">
        <v>3.6</v>
      </c>
      <c r="G14" s="227">
        <v>3.6</v>
      </c>
      <c r="H14" s="227">
        <v>3.6</v>
      </c>
      <c r="I14" s="227">
        <v>0</v>
      </c>
      <c r="J14" s="227">
        <v>0</v>
      </c>
      <c r="K14" s="226">
        <v>0</v>
      </c>
      <c r="L14" s="226">
        <v>0</v>
      </c>
      <c r="M14" s="226">
        <v>0</v>
      </c>
      <c r="N14" s="226">
        <v>0</v>
      </c>
      <c r="O14" s="226">
        <v>0</v>
      </c>
      <c r="P14" s="226">
        <v>0</v>
      </c>
      <c r="Q14" s="226">
        <v>0</v>
      </c>
      <c r="R14" s="226">
        <v>0</v>
      </c>
      <c r="S14" s="226">
        <v>0</v>
      </c>
      <c r="T14" s="226">
        <v>0</v>
      </c>
      <c r="U14" s="226">
        <v>0</v>
      </c>
      <c r="V14" s="227">
        <v>0</v>
      </c>
    </row>
    <row r="15" ht="20.1" customHeight="1" spans="1:22">
      <c r="A15" s="224" t="s">
        <v>69</v>
      </c>
      <c r="B15" s="224" t="s">
        <v>70</v>
      </c>
      <c r="C15" s="224" t="s">
        <v>71</v>
      </c>
      <c r="D15" s="225" t="s">
        <v>75</v>
      </c>
      <c r="E15" s="226">
        <v>0.13</v>
      </c>
      <c r="F15" s="226">
        <v>0.13</v>
      </c>
      <c r="G15" s="227">
        <v>0.13</v>
      </c>
      <c r="H15" s="227">
        <v>0.13</v>
      </c>
      <c r="I15" s="227">
        <v>0</v>
      </c>
      <c r="J15" s="227">
        <v>0</v>
      </c>
      <c r="K15" s="226">
        <v>0</v>
      </c>
      <c r="L15" s="226">
        <v>0</v>
      </c>
      <c r="M15" s="226">
        <v>0</v>
      </c>
      <c r="N15" s="226">
        <v>0</v>
      </c>
      <c r="O15" s="226">
        <v>0</v>
      </c>
      <c r="P15" s="226">
        <v>0</v>
      </c>
      <c r="Q15" s="226">
        <v>0</v>
      </c>
      <c r="R15" s="226">
        <v>0</v>
      </c>
      <c r="S15" s="226">
        <v>0</v>
      </c>
      <c r="T15" s="226">
        <v>0</v>
      </c>
      <c r="U15" s="226">
        <v>0</v>
      </c>
      <c r="V15" s="227">
        <v>0</v>
      </c>
    </row>
    <row r="16" ht="20.1" customHeight="1" spans="1:22">
      <c r="A16" s="224" t="s">
        <v>69</v>
      </c>
      <c r="B16" s="224" t="s">
        <v>70</v>
      </c>
      <c r="C16" s="224" t="s">
        <v>71</v>
      </c>
      <c r="D16" s="225" t="s">
        <v>76</v>
      </c>
      <c r="E16" s="226">
        <v>0.33</v>
      </c>
      <c r="F16" s="226">
        <v>0.33</v>
      </c>
      <c r="G16" s="227">
        <v>0.33</v>
      </c>
      <c r="H16" s="227">
        <v>0.33</v>
      </c>
      <c r="I16" s="227">
        <v>0</v>
      </c>
      <c r="J16" s="227">
        <v>0</v>
      </c>
      <c r="K16" s="226">
        <v>0</v>
      </c>
      <c r="L16" s="226">
        <v>0</v>
      </c>
      <c r="M16" s="226">
        <v>0</v>
      </c>
      <c r="N16" s="226">
        <v>0</v>
      </c>
      <c r="O16" s="226">
        <v>0</v>
      </c>
      <c r="P16" s="226">
        <v>0</v>
      </c>
      <c r="Q16" s="226">
        <v>0</v>
      </c>
      <c r="R16" s="226">
        <v>0</v>
      </c>
      <c r="S16" s="226">
        <v>0</v>
      </c>
      <c r="T16" s="226">
        <v>0</v>
      </c>
      <c r="U16" s="226">
        <v>0</v>
      </c>
      <c r="V16" s="227">
        <v>0</v>
      </c>
    </row>
    <row r="17" ht="20.1" customHeight="1" spans="1:22">
      <c r="A17" s="224" t="s">
        <v>69</v>
      </c>
      <c r="B17" s="224" t="s">
        <v>70</v>
      </c>
      <c r="C17" s="224" t="s">
        <v>71</v>
      </c>
      <c r="D17" s="225" t="s">
        <v>77</v>
      </c>
      <c r="E17" s="226">
        <v>0.95</v>
      </c>
      <c r="F17" s="226">
        <v>0.95</v>
      </c>
      <c r="G17" s="227">
        <v>0.95</v>
      </c>
      <c r="H17" s="227">
        <v>0.95</v>
      </c>
      <c r="I17" s="227">
        <v>0</v>
      </c>
      <c r="J17" s="227">
        <v>0</v>
      </c>
      <c r="K17" s="226">
        <v>0</v>
      </c>
      <c r="L17" s="226">
        <v>0</v>
      </c>
      <c r="M17" s="226">
        <v>0</v>
      </c>
      <c r="N17" s="226">
        <v>0</v>
      </c>
      <c r="O17" s="226">
        <v>0</v>
      </c>
      <c r="P17" s="226">
        <v>0</v>
      </c>
      <c r="Q17" s="226">
        <v>0</v>
      </c>
      <c r="R17" s="226">
        <v>0</v>
      </c>
      <c r="S17" s="226">
        <v>0</v>
      </c>
      <c r="T17" s="226">
        <v>0</v>
      </c>
      <c r="U17" s="226">
        <v>0</v>
      </c>
      <c r="V17" s="227">
        <v>0</v>
      </c>
    </row>
    <row r="18" ht="20.1" customHeight="1" spans="1:22">
      <c r="A18" s="224" t="s">
        <v>69</v>
      </c>
      <c r="B18" s="224" t="s">
        <v>70</v>
      </c>
      <c r="C18" s="224" t="s">
        <v>71</v>
      </c>
      <c r="D18" s="225" t="s">
        <v>78</v>
      </c>
      <c r="E18" s="226">
        <v>5.17</v>
      </c>
      <c r="F18" s="226">
        <v>5.17</v>
      </c>
      <c r="G18" s="227">
        <v>5.17</v>
      </c>
      <c r="H18" s="227">
        <v>5.17</v>
      </c>
      <c r="I18" s="227">
        <v>0</v>
      </c>
      <c r="J18" s="227">
        <v>0</v>
      </c>
      <c r="K18" s="226">
        <v>0</v>
      </c>
      <c r="L18" s="226">
        <v>0</v>
      </c>
      <c r="M18" s="226">
        <v>0</v>
      </c>
      <c r="N18" s="226">
        <v>0</v>
      </c>
      <c r="O18" s="226">
        <v>0</v>
      </c>
      <c r="P18" s="226">
        <v>0</v>
      </c>
      <c r="Q18" s="226">
        <v>0</v>
      </c>
      <c r="R18" s="226">
        <v>0</v>
      </c>
      <c r="S18" s="226">
        <v>0</v>
      </c>
      <c r="T18" s="226">
        <v>0</v>
      </c>
      <c r="U18" s="226">
        <v>0</v>
      </c>
      <c r="V18" s="227">
        <v>0</v>
      </c>
    </row>
    <row r="19" ht="20.1" customHeight="1" spans="1:22">
      <c r="A19" s="224" t="s">
        <v>69</v>
      </c>
      <c r="B19" s="224" t="s">
        <v>70</v>
      </c>
      <c r="C19" s="224" t="s">
        <v>71</v>
      </c>
      <c r="D19" s="225" t="s">
        <v>79</v>
      </c>
      <c r="E19" s="226">
        <v>3.22</v>
      </c>
      <c r="F19" s="226">
        <v>3.22</v>
      </c>
      <c r="G19" s="227">
        <v>3.22</v>
      </c>
      <c r="H19" s="227">
        <v>3.22</v>
      </c>
      <c r="I19" s="227">
        <v>0</v>
      </c>
      <c r="J19" s="227">
        <v>0</v>
      </c>
      <c r="K19" s="226">
        <v>0</v>
      </c>
      <c r="L19" s="226">
        <v>0</v>
      </c>
      <c r="M19" s="226">
        <v>0</v>
      </c>
      <c r="N19" s="226">
        <v>0</v>
      </c>
      <c r="O19" s="226">
        <v>0</v>
      </c>
      <c r="P19" s="226">
        <v>0</v>
      </c>
      <c r="Q19" s="226">
        <v>0</v>
      </c>
      <c r="R19" s="226">
        <v>0</v>
      </c>
      <c r="S19" s="226">
        <v>0</v>
      </c>
      <c r="T19" s="226">
        <v>0</v>
      </c>
      <c r="U19" s="226">
        <v>0</v>
      </c>
      <c r="V19" s="227">
        <v>0</v>
      </c>
    </row>
    <row r="20" ht="20.1" customHeight="1" spans="1:22">
      <c r="A20" s="224" t="s">
        <v>69</v>
      </c>
      <c r="B20" s="224" t="s">
        <v>70</v>
      </c>
      <c r="C20" s="224" t="s">
        <v>71</v>
      </c>
      <c r="D20" s="225" t="s">
        <v>80</v>
      </c>
      <c r="E20" s="226">
        <v>7.43</v>
      </c>
      <c r="F20" s="226">
        <v>7.43</v>
      </c>
      <c r="G20" s="227">
        <v>7.43</v>
      </c>
      <c r="H20" s="227">
        <v>7.43</v>
      </c>
      <c r="I20" s="227">
        <v>0</v>
      </c>
      <c r="J20" s="227">
        <v>0</v>
      </c>
      <c r="K20" s="226">
        <v>0</v>
      </c>
      <c r="L20" s="226">
        <v>0</v>
      </c>
      <c r="M20" s="226">
        <v>0</v>
      </c>
      <c r="N20" s="226">
        <v>0</v>
      </c>
      <c r="O20" s="226">
        <v>0</v>
      </c>
      <c r="P20" s="226">
        <v>0</v>
      </c>
      <c r="Q20" s="226">
        <v>0</v>
      </c>
      <c r="R20" s="226">
        <v>0</v>
      </c>
      <c r="S20" s="226">
        <v>0</v>
      </c>
      <c r="T20" s="226">
        <v>0</v>
      </c>
      <c r="U20" s="226">
        <v>0</v>
      </c>
      <c r="V20" s="227">
        <v>0</v>
      </c>
    </row>
    <row r="21" ht="20.1" customHeight="1" spans="1:22">
      <c r="A21" s="224"/>
      <c r="B21" s="224"/>
      <c r="C21" s="224"/>
      <c r="D21" s="225" t="s">
        <v>81</v>
      </c>
      <c r="E21" s="226">
        <f t="shared" ref="E21:V21" si="4">SUM(E22:E26)</f>
        <v>14.7</v>
      </c>
      <c r="F21" s="226">
        <f>SUM(F22:F26)</f>
        <v>14.7</v>
      </c>
      <c r="G21" s="227">
        <f>SUM(G22:G26)</f>
        <v>14.7</v>
      </c>
      <c r="H21" s="227">
        <f>SUM(H22:H26)</f>
        <v>14.7</v>
      </c>
      <c r="I21" s="227">
        <f>SUM(I22:I26)</f>
        <v>0</v>
      </c>
      <c r="J21" s="227">
        <f>SUM(J22:J26)</f>
        <v>0</v>
      </c>
      <c r="K21" s="226">
        <f>SUM(K22:K26)</f>
        <v>0</v>
      </c>
      <c r="L21" s="226">
        <f>SUM(L22:L26)</f>
        <v>0</v>
      </c>
      <c r="M21" s="226">
        <f>SUM(M22:M26)</f>
        <v>0</v>
      </c>
      <c r="N21" s="226">
        <f>SUM(N22:N26)</f>
        <v>0</v>
      </c>
      <c r="O21" s="226">
        <f>SUM(O22:O26)</f>
        <v>0</v>
      </c>
      <c r="P21" s="226">
        <f>SUM(P22:P26)</f>
        <v>0</v>
      </c>
      <c r="Q21" s="226">
        <f>SUM(Q22:Q26)</f>
        <v>0</v>
      </c>
      <c r="R21" s="226">
        <f>SUM(R22:R26)</f>
        <v>0</v>
      </c>
      <c r="S21" s="226">
        <f>SUM(S22:S26)</f>
        <v>0</v>
      </c>
      <c r="T21" s="226">
        <f>SUM(T22:T26)</f>
        <v>0</v>
      </c>
      <c r="U21" s="226">
        <f>SUM(U22:U26)</f>
        <v>0</v>
      </c>
      <c r="V21" s="227">
        <f>SUM(V22:V26)</f>
        <v>0</v>
      </c>
    </row>
    <row r="22" ht="20.1" customHeight="1" spans="1:22">
      <c r="A22" s="224" t="s">
        <v>69</v>
      </c>
      <c r="B22" s="224" t="s">
        <v>70</v>
      </c>
      <c r="C22" s="224" t="s">
        <v>82</v>
      </c>
      <c r="D22" s="225" t="s">
        <v>83</v>
      </c>
      <c r="E22" s="226">
        <v>0.5</v>
      </c>
      <c r="F22" s="226">
        <v>0.5</v>
      </c>
      <c r="G22" s="227">
        <v>0.5</v>
      </c>
      <c r="H22" s="227">
        <v>0.5</v>
      </c>
      <c r="I22" s="227">
        <v>0</v>
      </c>
      <c r="J22" s="227">
        <v>0</v>
      </c>
      <c r="K22" s="226">
        <v>0</v>
      </c>
      <c r="L22" s="226">
        <v>0</v>
      </c>
      <c r="M22" s="226">
        <v>0</v>
      </c>
      <c r="N22" s="226">
        <v>0</v>
      </c>
      <c r="O22" s="226">
        <v>0</v>
      </c>
      <c r="P22" s="226">
        <v>0</v>
      </c>
      <c r="Q22" s="226">
        <v>0</v>
      </c>
      <c r="R22" s="226">
        <v>0</v>
      </c>
      <c r="S22" s="226">
        <v>0</v>
      </c>
      <c r="T22" s="226">
        <v>0</v>
      </c>
      <c r="U22" s="226">
        <v>0</v>
      </c>
      <c r="V22" s="227">
        <v>0</v>
      </c>
    </row>
    <row r="23" ht="20.1" customHeight="1" spans="1:22">
      <c r="A23" s="224" t="s">
        <v>69</v>
      </c>
      <c r="B23" s="224" t="s">
        <v>70</v>
      </c>
      <c r="C23" s="224" t="s">
        <v>82</v>
      </c>
      <c r="D23" s="225" t="s">
        <v>84</v>
      </c>
      <c r="E23" s="226">
        <v>3</v>
      </c>
      <c r="F23" s="226">
        <v>3</v>
      </c>
      <c r="G23" s="227">
        <v>3</v>
      </c>
      <c r="H23" s="227">
        <v>3</v>
      </c>
      <c r="I23" s="227">
        <v>0</v>
      </c>
      <c r="J23" s="227">
        <v>0</v>
      </c>
      <c r="K23" s="226">
        <v>0</v>
      </c>
      <c r="L23" s="226">
        <v>0</v>
      </c>
      <c r="M23" s="226">
        <v>0</v>
      </c>
      <c r="N23" s="226">
        <v>0</v>
      </c>
      <c r="O23" s="226">
        <v>0</v>
      </c>
      <c r="P23" s="226">
        <v>0</v>
      </c>
      <c r="Q23" s="226">
        <v>0</v>
      </c>
      <c r="R23" s="226">
        <v>0</v>
      </c>
      <c r="S23" s="226">
        <v>0</v>
      </c>
      <c r="T23" s="226">
        <v>0</v>
      </c>
      <c r="U23" s="226">
        <v>0</v>
      </c>
      <c r="V23" s="227">
        <v>0</v>
      </c>
    </row>
    <row r="24" ht="20.1" customHeight="1" spans="1:22">
      <c r="A24" s="224" t="s">
        <v>69</v>
      </c>
      <c r="B24" s="224" t="s">
        <v>70</v>
      </c>
      <c r="C24" s="224" t="s">
        <v>82</v>
      </c>
      <c r="D24" s="225" t="s">
        <v>85</v>
      </c>
      <c r="E24" s="226">
        <v>1</v>
      </c>
      <c r="F24" s="226">
        <v>1</v>
      </c>
      <c r="G24" s="227">
        <v>1</v>
      </c>
      <c r="H24" s="227">
        <v>1</v>
      </c>
      <c r="I24" s="227">
        <v>0</v>
      </c>
      <c r="J24" s="227">
        <v>0</v>
      </c>
      <c r="K24" s="226">
        <v>0</v>
      </c>
      <c r="L24" s="226">
        <v>0</v>
      </c>
      <c r="M24" s="226">
        <v>0</v>
      </c>
      <c r="N24" s="226">
        <v>0</v>
      </c>
      <c r="O24" s="226">
        <v>0</v>
      </c>
      <c r="P24" s="226">
        <v>0</v>
      </c>
      <c r="Q24" s="226">
        <v>0</v>
      </c>
      <c r="R24" s="226">
        <v>0</v>
      </c>
      <c r="S24" s="226">
        <v>0</v>
      </c>
      <c r="T24" s="226">
        <v>0</v>
      </c>
      <c r="U24" s="226">
        <v>0</v>
      </c>
      <c r="V24" s="227">
        <v>0</v>
      </c>
    </row>
    <row r="25" ht="20.1" customHeight="1" spans="1:22">
      <c r="A25" s="224" t="s">
        <v>69</v>
      </c>
      <c r="B25" s="224" t="s">
        <v>70</v>
      </c>
      <c r="C25" s="224" t="s">
        <v>82</v>
      </c>
      <c r="D25" s="225" t="s">
        <v>86</v>
      </c>
      <c r="E25" s="226">
        <v>2</v>
      </c>
      <c r="F25" s="226">
        <v>2</v>
      </c>
      <c r="G25" s="227">
        <v>2</v>
      </c>
      <c r="H25" s="227">
        <v>2</v>
      </c>
      <c r="I25" s="227">
        <v>0</v>
      </c>
      <c r="J25" s="227">
        <v>0</v>
      </c>
      <c r="K25" s="226">
        <v>0</v>
      </c>
      <c r="L25" s="226">
        <v>0</v>
      </c>
      <c r="M25" s="226">
        <v>0</v>
      </c>
      <c r="N25" s="226">
        <v>0</v>
      </c>
      <c r="O25" s="226">
        <v>0</v>
      </c>
      <c r="P25" s="226">
        <v>0</v>
      </c>
      <c r="Q25" s="226">
        <v>0</v>
      </c>
      <c r="R25" s="226">
        <v>0</v>
      </c>
      <c r="S25" s="226">
        <v>0</v>
      </c>
      <c r="T25" s="226">
        <v>0</v>
      </c>
      <c r="U25" s="226">
        <v>0</v>
      </c>
      <c r="V25" s="227">
        <v>0</v>
      </c>
    </row>
    <row r="26" ht="20.1" customHeight="1" spans="1:22">
      <c r="A26" s="224" t="s">
        <v>69</v>
      </c>
      <c r="B26" s="224" t="s">
        <v>70</v>
      </c>
      <c r="C26" s="224" t="s">
        <v>82</v>
      </c>
      <c r="D26" s="225" t="s">
        <v>87</v>
      </c>
      <c r="E26" s="226">
        <v>8.2</v>
      </c>
      <c r="F26" s="226">
        <v>8.2</v>
      </c>
      <c r="G26" s="227">
        <v>8.2</v>
      </c>
      <c r="H26" s="227">
        <v>8.2</v>
      </c>
      <c r="I26" s="227">
        <v>0</v>
      </c>
      <c r="J26" s="227">
        <v>0</v>
      </c>
      <c r="K26" s="226">
        <v>0</v>
      </c>
      <c r="L26" s="226">
        <v>0</v>
      </c>
      <c r="M26" s="226">
        <v>0</v>
      </c>
      <c r="N26" s="226">
        <v>0</v>
      </c>
      <c r="O26" s="226">
        <v>0</v>
      </c>
      <c r="P26" s="226">
        <v>0</v>
      </c>
      <c r="Q26" s="226">
        <v>0</v>
      </c>
      <c r="R26" s="226">
        <v>0</v>
      </c>
      <c r="S26" s="226">
        <v>0</v>
      </c>
      <c r="T26" s="226">
        <v>0</v>
      </c>
      <c r="U26" s="226">
        <v>0</v>
      </c>
      <c r="V26" s="227">
        <v>0</v>
      </c>
    </row>
    <row r="27" ht="20.1" customHeight="1" spans="1:22">
      <c r="A27" s="224"/>
      <c r="B27" s="224"/>
      <c r="C27" s="224"/>
      <c r="D27" s="225" t="s">
        <v>88</v>
      </c>
      <c r="E27" s="226">
        <f t="shared" ref="E27:V27" si="5">E28</f>
        <v>3</v>
      </c>
      <c r="F27" s="226">
        <f>F28</f>
        <v>3</v>
      </c>
      <c r="G27" s="227">
        <f>G28</f>
        <v>3</v>
      </c>
      <c r="H27" s="227">
        <f>H28</f>
        <v>3</v>
      </c>
      <c r="I27" s="227">
        <f>I28</f>
        <v>0</v>
      </c>
      <c r="J27" s="227">
        <f>J28</f>
        <v>0</v>
      </c>
      <c r="K27" s="226">
        <f>K28</f>
        <v>0</v>
      </c>
      <c r="L27" s="226">
        <f>L28</f>
        <v>0</v>
      </c>
      <c r="M27" s="226">
        <f>M28</f>
        <v>0</v>
      </c>
      <c r="N27" s="226">
        <f>N28</f>
        <v>0</v>
      </c>
      <c r="O27" s="226">
        <f>O28</f>
        <v>0</v>
      </c>
      <c r="P27" s="226">
        <f>P28</f>
        <v>0</v>
      </c>
      <c r="Q27" s="226">
        <f>Q28</f>
        <v>0</v>
      </c>
      <c r="R27" s="226">
        <f>R28</f>
        <v>0</v>
      </c>
      <c r="S27" s="226">
        <f>S28</f>
        <v>0</v>
      </c>
      <c r="T27" s="226">
        <f>T28</f>
        <v>0</v>
      </c>
      <c r="U27" s="226">
        <f>U28</f>
        <v>0</v>
      </c>
      <c r="V27" s="227">
        <f>V28</f>
        <v>0</v>
      </c>
    </row>
    <row r="28" ht="20.1" customHeight="1" spans="1:22">
      <c r="A28" s="224" t="s">
        <v>69</v>
      </c>
      <c r="B28" s="224" t="s">
        <v>70</v>
      </c>
      <c r="C28" s="224" t="s">
        <v>89</v>
      </c>
      <c r="D28" s="225" t="s">
        <v>90</v>
      </c>
      <c r="E28" s="226">
        <v>3</v>
      </c>
      <c r="F28" s="226">
        <v>3</v>
      </c>
      <c r="G28" s="227">
        <v>3</v>
      </c>
      <c r="H28" s="227">
        <v>3</v>
      </c>
      <c r="I28" s="227">
        <v>0</v>
      </c>
      <c r="J28" s="227">
        <v>0</v>
      </c>
      <c r="K28" s="226">
        <v>0</v>
      </c>
      <c r="L28" s="226">
        <v>0</v>
      </c>
      <c r="M28" s="226">
        <v>0</v>
      </c>
      <c r="N28" s="226">
        <v>0</v>
      </c>
      <c r="O28" s="226">
        <v>0</v>
      </c>
      <c r="P28" s="226">
        <v>0</v>
      </c>
      <c r="Q28" s="226">
        <v>0</v>
      </c>
      <c r="R28" s="226">
        <v>0</v>
      </c>
      <c r="S28" s="226">
        <v>0</v>
      </c>
      <c r="T28" s="226">
        <v>0</v>
      </c>
      <c r="U28" s="226">
        <v>0</v>
      </c>
      <c r="V28" s="227">
        <v>0</v>
      </c>
    </row>
    <row r="29" ht="20.1" customHeight="1" spans="1:22">
      <c r="A29" s="224"/>
      <c r="B29" s="224"/>
      <c r="C29" s="224"/>
      <c r="D29" s="225" t="s">
        <v>91</v>
      </c>
      <c r="E29" s="226">
        <f t="shared" ref="E29:V29" si="6">E30</f>
        <v>13.81</v>
      </c>
      <c r="F29" s="226">
        <f>F30</f>
        <v>13.81</v>
      </c>
      <c r="G29" s="227">
        <f>G30</f>
        <v>13.81</v>
      </c>
      <c r="H29" s="227">
        <f>H30</f>
        <v>13.81</v>
      </c>
      <c r="I29" s="227">
        <f>I30</f>
        <v>0</v>
      </c>
      <c r="J29" s="227">
        <f>J30</f>
        <v>0</v>
      </c>
      <c r="K29" s="226">
        <f>K30</f>
        <v>0</v>
      </c>
      <c r="L29" s="226">
        <f>L30</f>
        <v>0</v>
      </c>
      <c r="M29" s="226">
        <f>M30</f>
        <v>0</v>
      </c>
      <c r="N29" s="226">
        <f>N30</f>
        <v>0</v>
      </c>
      <c r="O29" s="226">
        <f>O30</f>
        <v>0</v>
      </c>
      <c r="P29" s="226">
        <f>P30</f>
        <v>0</v>
      </c>
      <c r="Q29" s="226">
        <f>Q30</f>
        <v>0</v>
      </c>
      <c r="R29" s="226">
        <f>R30</f>
        <v>0</v>
      </c>
      <c r="S29" s="226">
        <f>S30</f>
        <v>0</v>
      </c>
      <c r="T29" s="226">
        <f>T30</f>
        <v>0</v>
      </c>
      <c r="U29" s="226">
        <f>U30</f>
        <v>0</v>
      </c>
      <c r="V29" s="227">
        <f>V30</f>
        <v>0</v>
      </c>
    </row>
    <row r="30" ht="20.1" customHeight="1" spans="1:22">
      <c r="A30" s="224"/>
      <c r="B30" s="224"/>
      <c r="C30" s="224"/>
      <c r="D30" s="225" t="s">
        <v>92</v>
      </c>
      <c r="E30" s="226">
        <f t="shared" ref="E30:V30" si="7">E31+E33</f>
        <v>13.81</v>
      </c>
      <c r="F30" s="226">
        <f>F31+F33</f>
        <v>13.81</v>
      </c>
      <c r="G30" s="227">
        <f>G31+G33</f>
        <v>13.81</v>
      </c>
      <c r="H30" s="227">
        <f>H31+H33</f>
        <v>13.81</v>
      </c>
      <c r="I30" s="227">
        <f>I31+I33</f>
        <v>0</v>
      </c>
      <c r="J30" s="227">
        <f>J31+J33</f>
        <v>0</v>
      </c>
      <c r="K30" s="226">
        <f>K31+K33</f>
        <v>0</v>
      </c>
      <c r="L30" s="226">
        <f>L31+L33</f>
        <v>0</v>
      </c>
      <c r="M30" s="226">
        <f>M31+M33</f>
        <v>0</v>
      </c>
      <c r="N30" s="226">
        <f>N31+N33</f>
        <v>0</v>
      </c>
      <c r="O30" s="226">
        <f>O31+O33</f>
        <v>0</v>
      </c>
      <c r="P30" s="226">
        <f>P31+P33</f>
        <v>0</v>
      </c>
      <c r="Q30" s="226">
        <f>Q31+Q33</f>
        <v>0</v>
      </c>
      <c r="R30" s="226">
        <f>R31+R33</f>
        <v>0</v>
      </c>
      <c r="S30" s="226">
        <f>S31+S33</f>
        <v>0</v>
      </c>
      <c r="T30" s="226">
        <f>T31+T33</f>
        <v>0</v>
      </c>
      <c r="U30" s="226">
        <f>U31+U33</f>
        <v>0</v>
      </c>
      <c r="V30" s="227">
        <f>V31+V33</f>
        <v>0</v>
      </c>
    </row>
    <row r="31" ht="20.1" customHeight="1" spans="1:22">
      <c r="A31" s="224"/>
      <c r="B31" s="224"/>
      <c r="C31" s="224"/>
      <c r="D31" s="225" t="s">
        <v>93</v>
      </c>
      <c r="E31" s="226">
        <f t="shared" ref="E31:V31" si="8">E32</f>
        <v>3.29</v>
      </c>
      <c r="F31" s="226">
        <f>F32</f>
        <v>3.29</v>
      </c>
      <c r="G31" s="227">
        <f>G32</f>
        <v>3.29</v>
      </c>
      <c r="H31" s="227">
        <f>H32</f>
        <v>3.29</v>
      </c>
      <c r="I31" s="227">
        <f>I32</f>
        <v>0</v>
      </c>
      <c r="J31" s="227">
        <f>J32</f>
        <v>0</v>
      </c>
      <c r="K31" s="226">
        <f>K32</f>
        <v>0</v>
      </c>
      <c r="L31" s="226">
        <f>L32</f>
        <v>0</v>
      </c>
      <c r="M31" s="226">
        <f>M32</f>
        <v>0</v>
      </c>
      <c r="N31" s="226">
        <f>N32</f>
        <v>0</v>
      </c>
      <c r="O31" s="226">
        <f>O32</f>
        <v>0</v>
      </c>
      <c r="P31" s="226">
        <f>P32</f>
        <v>0</v>
      </c>
      <c r="Q31" s="226">
        <f>Q32</f>
        <v>0</v>
      </c>
      <c r="R31" s="226">
        <f>R32</f>
        <v>0</v>
      </c>
      <c r="S31" s="226">
        <f>S32</f>
        <v>0</v>
      </c>
      <c r="T31" s="226">
        <f>T32</f>
        <v>0</v>
      </c>
      <c r="U31" s="226">
        <f>U32</f>
        <v>0</v>
      </c>
      <c r="V31" s="227">
        <f>V32</f>
        <v>0</v>
      </c>
    </row>
    <row r="32" ht="20.1" customHeight="1" spans="1:22">
      <c r="A32" s="224" t="s">
        <v>94</v>
      </c>
      <c r="B32" s="224" t="s">
        <v>95</v>
      </c>
      <c r="C32" s="224" t="s">
        <v>71</v>
      </c>
      <c r="D32" s="225" t="s">
        <v>96</v>
      </c>
      <c r="E32" s="226">
        <v>3.29</v>
      </c>
      <c r="F32" s="226">
        <v>3.29</v>
      </c>
      <c r="G32" s="227">
        <v>3.29</v>
      </c>
      <c r="H32" s="227">
        <v>3.29</v>
      </c>
      <c r="I32" s="227">
        <v>0</v>
      </c>
      <c r="J32" s="227">
        <v>0</v>
      </c>
      <c r="K32" s="226">
        <v>0</v>
      </c>
      <c r="L32" s="226">
        <v>0</v>
      </c>
      <c r="M32" s="226">
        <v>0</v>
      </c>
      <c r="N32" s="226">
        <v>0</v>
      </c>
      <c r="O32" s="226">
        <v>0</v>
      </c>
      <c r="P32" s="226">
        <v>0</v>
      </c>
      <c r="Q32" s="226">
        <v>0</v>
      </c>
      <c r="R32" s="226">
        <v>0</v>
      </c>
      <c r="S32" s="226">
        <v>0</v>
      </c>
      <c r="T32" s="226">
        <v>0</v>
      </c>
      <c r="U32" s="226">
        <v>0</v>
      </c>
      <c r="V32" s="227">
        <v>0</v>
      </c>
    </row>
    <row r="33" ht="20.1" customHeight="1" spans="1:22">
      <c r="A33" s="224"/>
      <c r="B33" s="224"/>
      <c r="C33" s="224"/>
      <c r="D33" s="225" t="s">
        <v>97</v>
      </c>
      <c r="E33" s="226">
        <f t="shared" ref="E33:V33" si="9">E34</f>
        <v>10.52</v>
      </c>
      <c r="F33" s="226">
        <f>F34</f>
        <v>10.52</v>
      </c>
      <c r="G33" s="227">
        <f>G34</f>
        <v>10.52</v>
      </c>
      <c r="H33" s="227">
        <f>H34</f>
        <v>10.52</v>
      </c>
      <c r="I33" s="227">
        <f>I34</f>
        <v>0</v>
      </c>
      <c r="J33" s="227">
        <f>J34</f>
        <v>0</v>
      </c>
      <c r="K33" s="226">
        <f>K34</f>
        <v>0</v>
      </c>
      <c r="L33" s="226">
        <f>L34</f>
        <v>0</v>
      </c>
      <c r="M33" s="226">
        <f>M34</f>
        <v>0</v>
      </c>
      <c r="N33" s="226">
        <f>N34</f>
        <v>0</v>
      </c>
      <c r="O33" s="226">
        <f>O34</f>
        <v>0</v>
      </c>
      <c r="P33" s="226">
        <f>P34</f>
        <v>0</v>
      </c>
      <c r="Q33" s="226">
        <f>Q34</f>
        <v>0</v>
      </c>
      <c r="R33" s="226">
        <f>R34</f>
        <v>0</v>
      </c>
      <c r="S33" s="226">
        <f>S34</f>
        <v>0</v>
      </c>
      <c r="T33" s="226">
        <f>T34</f>
        <v>0</v>
      </c>
      <c r="U33" s="226">
        <f>U34</f>
        <v>0</v>
      </c>
      <c r="V33" s="227">
        <f>V34</f>
        <v>0</v>
      </c>
    </row>
    <row r="34" ht="20.1" customHeight="1" spans="1:22">
      <c r="A34" s="224" t="s">
        <v>94</v>
      </c>
      <c r="B34" s="224" t="s">
        <v>95</v>
      </c>
      <c r="C34" s="224" t="s">
        <v>95</v>
      </c>
      <c r="D34" s="225" t="s">
        <v>98</v>
      </c>
      <c r="E34" s="226">
        <v>10.52</v>
      </c>
      <c r="F34" s="226">
        <v>10.52</v>
      </c>
      <c r="G34" s="227">
        <v>10.52</v>
      </c>
      <c r="H34" s="227">
        <v>10.52</v>
      </c>
      <c r="I34" s="227">
        <v>0</v>
      </c>
      <c r="J34" s="227">
        <v>0</v>
      </c>
      <c r="K34" s="226">
        <v>0</v>
      </c>
      <c r="L34" s="226">
        <v>0</v>
      </c>
      <c r="M34" s="226">
        <v>0</v>
      </c>
      <c r="N34" s="226">
        <v>0</v>
      </c>
      <c r="O34" s="226">
        <v>0</v>
      </c>
      <c r="P34" s="226">
        <v>0</v>
      </c>
      <c r="Q34" s="226">
        <v>0</v>
      </c>
      <c r="R34" s="226">
        <v>0</v>
      </c>
      <c r="S34" s="226">
        <v>0</v>
      </c>
      <c r="T34" s="226">
        <v>0</v>
      </c>
      <c r="U34" s="226">
        <v>0</v>
      </c>
      <c r="V34" s="227">
        <v>0</v>
      </c>
    </row>
    <row r="35" ht="20.1" customHeight="1" spans="1:22">
      <c r="A35" s="224"/>
      <c r="B35" s="224"/>
      <c r="C35" s="224"/>
      <c r="D35" s="225" t="s">
        <v>99</v>
      </c>
      <c r="E35" s="226">
        <f t="shared" ref="E35:V35" si="10">E36</f>
        <v>4.67</v>
      </c>
      <c r="F35" s="226">
        <f>F36</f>
        <v>4.67</v>
      </c>
      <c r="G35" s="227">
        <f>G36</f>
        <v>4.67</v>
      </c>
      <c r="H35" s="227">
        <f>H36</f>
        <v>4.67</v>
      </c>
      <c r="I35" s="227">
        <f>I36</f>
        <v>0</v>
      </c>
      <c r="J35" s="227">
        <f>J36</f>
        <v>0</v>
      </c>
      <c r="K35" s="226">
        <f>K36</f>
        <v>0</v>
      </c>
      <c r="L35" s="226">
        <f>L36</f>
        <v>0</v>
      </c>
      <c r="M35" s="226">
        <f>M36</f>
        <v>0</v>
      </c>
      <c r="N35" s="226">
        <f>N36</f>
        <v>0</v>
      </c>
      <c r="O35" s="226">
        <f>O36</f>
        <v>0</v>
      </c>
      <c r="P35" s="226">
        <f>P36</f>
        <v>0</v>
      </c>
      <c r="Q35" s="226">
        <f>Q36</f>
        <v>0</v>
      </c>
      <c r="R35" s="226">
        <f>R36</f>
        <v>0</v>
      </c>
      <c r="S35" s="226">
        <f>S36</f>
        <v>0</v>
      </c>
      <c r="T35" s="226">
        <f>T36</f>
        <v>0</v>
      </c>
      <c r="U35" s="226">
        <f>U36</f>
        <v>0</v>
      </c>
      <c r="V35" s="227">
        <f>V36</f>
        <v>0</v>
      </c>
    </row>
    <row r="36" ht="20.1" customHeight="1" spans="1:22">
      <c r="A36" s="224"/>
      <c r="B36" s="224"/>
      <c r="C36" s="224"/>
      <c r="D36" s="225" t="s">
        <v>100</v>
      </c>
      <c r="E36" s="226">
        <f t="shared" ref="E36:V36" si="11">E37</f>
        <v>4.67</v>
      </c>
      <c r="F36" s="226">
        <f>F37</f>
        <v>4.67</v>
      </c>
      <c r="G36" s="227">
        <f>G37</f>
        <v>4.67</v>
      </c>
      <c r="H36" s="227">
        <f>H37</f>
        <v>4.67</v>
      </c>
      <c r="I36" s="227">
        <f>I37</f>
        <v>0</v>
      </c>
      <c r="J36" s="227">
        <f>J37</f>
        <v>0</v>
      </c>
      <c r="K36" s="226">
        <f>K37</f>
        <v>0</v>
      </c>
      <c r="L36" s="226">
        <f>L37</f>
        <v>0</v>
      </c>
      <c r="M36" s="226">
        <f>M37</f>
        <v>0</v>
      </c>
      <c r="N36" s="226">
        <f>N37</f>
        <v>0</v>
      </c>
      <c r="O36" s="226">
        <f>O37</f>
        <v>0</v>
      </c>
      <c r="P36" s="226">
        <f>P37</f>
        <v>0</v>
      </c>
      <c r="Q36" s="226">
        <f>Q37</f>
        <v>0</v>
      </c>
      <c r="R36" s="226">
        <f>R37</f>
        <v>0</v>
      </c>
      <c r="S36" s="226">
        <f>S37</f>
        <v>0</v>
      </c>
      <c r="T36" s="226">
        <f>T37</f>
        <v>0</v>
      </c>
      <c r="U36" s="226">
        <f>U37</f>
        <v>0</v>
      </c>
      <c r="V36" s="227">
        <f>V37</f>
        <v>0</v>
      </c>
    </row>
    <row r="37" ht="20.1" customHeight="1" spans="1:22">
      <c r="A37" s="224"/>
      <c r="B37" s="224"/>
      <c r="C37" s="224"/>
      <c r="D37" s="225" t="s">
        <v>101</v>
      </c>
      <c r="E37" s="226">
        <f t="shared" ref="E37:V37" si="12">E38</f>
        <v>4.67</v>
      </c>
      <c r="F37" s="226">
        <f>F38</f>
        <v>4.67</v>
      </c>
      <c r="G37" s="227">
        <f>G38</f>
        <v>4.67</v>
      </c>
      <c r="H37" s="227">
        <f>H38</f>
        <v>4.67</v>
      </c>
      <c r="I37" s="227">
        <f>I38</f>
        <v>0</v>
      </c>
      <c r="J37" s="227">
        <f>J38</f>
        <v>0</v>
      </c>
      <c r="K37" s="226">
        <f>K38</f>
        <v>0</v>
      </c>
      <c r="L37" s="226">
        <f>L38</f>
        <v>0</v>
      </c>
      <c r="M37" s="226">
        <f>M38</f>
        <v>0</v>
      </c>
      <c r="N37" s="226">
        <f>N38</f>
        <v>0</v>
      </c>
      <c r="O37" s="226">
        <f>O38</f>
        <v>0</v>
      </c>
      <c r="P37" s="226">
        <f>P38</f>
        <v>0</v>
      </c>
      <c r="Q37" s="226">
        <f>Q38</f>
        <v>0</v>
      </c>
      <c r="R37" s="226">
        <f>R38</f>
        <v>0</v>
      </c>
      <c r="S37" s="226">
        <f>S38</f>
        <v>0</v>
      </c>
      <c r="T37" s="226">
        <f>T38</f>
        <v>0</v>
      </c>
      <c r="U37" s="226">
        <f>U38</f>
        <v>0</v>
      </c>
      <c r="V37" s="227">
        <f>V38</f>
        <v>0</v>
      </c>
    </row>
    <row r="38" ht="20.1" customHeight="1" spans="1:22">
      <c r="A38" s="224" t="s">
        <v>102</v>
      </c>
      <c r="B38" s="224" t="s">
        <v>103</v>
      </c>
      <c r="C38" s="224" t="s">
        <v>71</v>
      </c>
      <c r="D38" s="225" t="s">
        <v>104</v>
      </c>
      <c r="E38" s="226">
        <v>4.67</v>
      </c>
      <c r="F38" s="226">
        <v>4.67</v>
      </c>
      <c r="G38" s="227">
        <v>4.67</v>
      </c>
      <c r="H38" s="227">
        <v>4.67</v>
      </c>
      <c r="I38" s="227">
        <v>0</v>
      </c>
      <c r="J38" s="227">
        <v>0</v>
      </c>
      <c r="K38" s="226">
        <v>0</v>
      </c>
      <c r="L38" s="226">
        <v>0</v>
      </c>
      <c r="M38" s="226">
        <v>0</v>
      </c>
      <c r="N38" s="226">
        <v>0</v>
      </c>
      <c r="O38" s="226">
        <v>0</v>
      </c>
      <c r="P38" s="226">
        <v>0</v>
      </c>
      <c r="Q38" s="226">
        <v>0</v>
      </c>
      <c r="R38" s="226">
        <v>0</v>
      </c>
      <c r="S38" s="226">
        <v>0</v>
      </c>
      <c r="T38" s="226">
        <v>0</v>
      </c>
      <c r="U38" s="226">
        <v>0</v>
      </c>
      <c r="V38" s="227">
        <v>0</v>
      </c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65"/>
  <sheetViews>
    <sheetView showGridLines="0" showZeros="0" workbookViewId="0">
      <selection activeCell="A1" sqref="A1:L1"/>
    </sheetView>
  </sheetViews>
  <sheetFormatPr defaultColWidth="9" defaultRowHeight="11.25"/>
  <cols>
    <col min="1" max="3" width="4.5" style="59" customWidth="1"/>
    <col min="4" max="4" width="25.5" style="59" customWidth="1"/>
    <col min="5" max="6" width="12.625" style="59" customWidth="1"/>
    <col min="7" max="7" width="11.875" style="59" customWidth="1"/>
    <col min="8" max="8" width="12.625" style="59" customWidth="1"/>
    <col min="9" max="9" width="12.75" style="59" customWidth="1"/>
    <col min="10" max="12" width="12.625" style="59" customWidth="1"/>
    <col min="13" max="16384" width="9" style="59"/>
  </cols>
  <sheetData>
    <row r="1" ht="42" customHeight="1" spans="1:12">
      <c r="A1" s="60" t="s">
        <v>105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ht="15.75" customHeight="1" spans="1:12">
      <c r="A2" s="61" t="s">
        <v>1</v>
      </c>
      <c r="B2" s="62"/>
      <c r="C2" s="62"/>
      <c r="D2" s="62"/>
      <c r="E2" s="63"/>
      <c r="F2" s="63"/>
      <c r="G2" s="64"/>
      <c r="H2" s="64"/>
      <c r="I2" s="64"/>
      <c r="J2" s="64"/>
      <c r="K2" s="64"/>
      <c r="L2" s="36" t="s">
        <v>2</v>
      </c>
    </row>
    <row r="3" s="56" customFormat="1" ht="16.5" customHeight="1" spans="1:12">
      <c r="A3" s="190" t="s">
        <v>106</v>
      </c>
      <c r="B3" s="191"/>
      <c r="C3" s="192"/>
      <c r="D3" s="193" t="s">
        <v>107</v>
      </c>
      <c r="E3" s="194" t="s">
        <v>42</v>
      </c>
      <c r="F3" s="195" t="s">
        <v>108</v>
      </c>
      <c r="G3" s="195"/>
      <c r="H3" s="195"/>
      <c r="I3" s="195"/>
      <c r="J3" s="195"/>
      <c r="K3" s="195"/>
      <c r="L3" s="195"/>
    </row>
    <row r="4" s="56" customFormat="1" ht="14.25" customHeight="1" spans="1:12">
      <c r="A4" s="196" t="s">
        <v>53</v>
      </c>
      <c r="B4" s="197" t="s">
        <v>54</v>
      </c>
      <c r="C4" s="197" t="s">
        <v>55</v>
      </c>
      <c r="D4" s="198"/>
      <c r="E4" s="194"/>
      <c r="F4" s="194" t="s">
        <v>7</v>
      </c>
      <c r="G4" s="199" t="s">
        <v>109</v>
      </c>
      <c r="H4" s="199"/>
      <c r="I4" s="199"/>
      <c r="J4" s="206" t="s">
        <v>110</v>
      </c>
      <c r="K4" s="207"/>
      <c r="L4" s="208"/>
    </row>
    <row r="5" s="56" customFormat="1" ht="24.75" customHeight="1" spans="1:12">
      <c r="A5" s="196"/>
      <c r="B5" s="197"/>
      <c r="C5" s="197"/>
      <c r="D5" s="200"/>
      <c r="E5" s="194"/>
      <c r="F5" s="194"/>
      <c r="G5" s="194" t="s">
        <v>17</v>
      </c>
      <c r="H5" s="194" t="s">
        <v>111</v>
      </c>
      <c r="I5" s="194" t="s">
        <v>112</v>
      </c>
      <c r="J5" s="194" t="s">
        <v>17</v>
      </c>
      <c r="K5" s="194" t="s">
        <v>113</v>
      </c>
      <c r="L5" s="194" t="s">
        <v>114</v>
      </c>
    </row>
    <row r="6" s="56" customFormat="1" ht="20.1" customHeight="1" spans="1:12">
      <c r="A6" s="201" t="s">
        <v>65</v>
      </c>
      <c r="B6" s="197" t="s">
        <v>65</v>
      </c>
      <c r="C6" s="197" t="s">
        <v>65</v>
      </c>
      <c r="D6" s="197" t="s">
        <v>65</v>
      </c>
      <c r="E6" s="195">
        <v>1</v>
      </c>
      <c r="F6" s="195">
        <v>2</v>
      </c>
      <c r="G6" s="195">
        <v>3</v>
      </c>
      <c r="H6" s="195">
        <v>4</v>
      </c>
      <c r="I6" s="195">
        <v>5</v>
      </c>
      <c r="J6" s="195">
        <v>6</v>
      </c>
      <c r="K6" s="195">
        <v>7</v>
      </c>
      <c r="L6" s="195">
        <v>8</v>
      </c>
    </row>
    <row r="7" s="57" customFormat="1" ht="20.1" customHeight="1" spans="1:12">
      <c r="A7" s="202"/>
      <c r="B7" s="203"/>
      <c r="C7" s="203"/>
      <c r="D7" s="204" t="s">
        <v>7</v>
      </c>
      <c r="E7" s="205">
        <f t="shared" ref="E7:L7" si="0">E8+E28+E34</f>
        <v>122.76</v>
      </c>
      <c r="F7" s="205">
        <f>F8+F28+F34</f>
        <v>122.76</v>
      </c>
      <c r="G7" s="205">
        <f>G8+G28+G34</f>
        <v>105.06</v>
      </c>
      <c r="H7" s="205">
        <f>H8+H28+H34</f>
        <v>94.41</v>
      </c>
      <c r="I7" s="205">
        <f>I8+I28+I34</f>
        <v>10.65</v>
      </c>
      <c r="J7" s="205">
        <f>J8+J28+J34</f>
        <v>17.7</v>
      </c>
      <c r="K7" s="205">
        <f>K8+K28+K34</f>
        <v>14.7</v>
      </c>
      <c r="L7" s="205">
        <f>L8+L28+L34</f>
        <v>3</v>
      </c>
    </row>
    <row r="8" s="58" customFormat="1" ht="20.1" customHeight="1" spans="1:12">
      <c r="A8" s="202" t="s">
        <v>69</v>
      </c>
      <c r="B8" s="203"/>
      <c r="C8" s="203"/>
      <c r="D8" s="204" t="s">
        <v>66</v>
      </c>
      <c r="E8" s="205">
        <f t="shared" ref="E8:L8" si="1">E9</f>
        <v>104.28</v>
      </c>
      <c r="F8" s="205">
        <f>F9</f>
        <v>104.28</v>
      </c>
      <c r="G8" s="205">
        <f>G9</f>
        <v>86.58</v>
      </c>
      <c r="H8" s="205">
        <f>H9</f>
        <v>75.93</v>
      </c>
      <c r="I8" s="205">
        <f>I9</f>
        <v>10.65</v>
      </c>
      <c r="J8" s="205">
        <f>J9</f>
        <v>17.7</v>
      </c>
      <c r="K8" s="205">
        <f>K9</f>
        <v>14.7</v>
      </c>
      <c r="L8" s="205">
        <f>L9</f>
        <v>3</v>
      </c>
    </row>
    <row r="9" s="58" customFormat="1" ht="20.1" customHeight="1" spans="1:12">
      <c r="A9" s="202"/>
      <c r="B9" s="203" t="s">
        <v>70</v>
      </c>
      <c r="C9" s="203"/>
      <c r="D9" s="204" t="s">
        <v>67</v>
      </c>
      <c r="E9" s="205">
        <f t="shared" ref="E9:L9" si="2">E10+E20+E26</f>
        <v>104.28</v>
      </c>
      <c r="F9" s="205">
        <f>F10+F20+F26</f>
        <v>104.28</v>
      </c>
      <c r="G9" s="205">
        <f>G10+G20+G26</f>
        <v>86.58</v>
      </c>
      <c r="H9" s="205">
        <f>H10+H20+H26</f>
        <v>75.93</v>
      </c>
      <c r="I9" s="205">
        <f>I10+I20+I26</f>
        <v>10.65</v>
      </c>
      <c r="J9" s="205">
        <f>J10+J20+J26</f>
        <v>17.7</v>
      </c>
      <c r="K9" s="205">
        <f>K10+K20+K26</f>
        <v>14.7</v>
      </c>
      <c r="L9" s="205">
        <f>L10+L20+L26</f>
        <v>3</v>
      </c>
    </row>
    <row r="10" s="58" customFormat="1" ht="20.1" customHeight="1" spans="1:12">
      <c r="A10" s="202"/>
      <c r="B10" s="203"/>
      <c r="C10" s="203" t="s">
        <v>71</v>
      </c>
      <c r="D10" s="204" t="s">
        <v>68</v>
      </c>
      <c r="E10" s="205">
        <f t="shared" ref="E10:L10" si="3">SUM(E11:E19)</f>
        <v>86.58</v>
      </c>
      <c r="F10" s="205">
        <f>SUM(F11:F19)</f>
        <v>86.58</v>
      </c>
      <c r="G10" s="205">
        <f>SUM(G11:G19)</f>
        <v>86.58</v>
      </c>
      <c r="H10" s="205">
        <f>SUM(H11:H19)</f>
        <v>75.93</v>
      </c>
      <c r="I10" s="205">
        <f>SUM(I11:I19)</f>
        <v>10.65</v>
      </c>
      <c r="J10" s="205">
        <f>SUM(J11:J19)</f>
        <v>0</v>
      </c>
      <c r="K10" s="205">
        <f>SUM(K11:K19)</f>
        <v>0</v>
      </c>
      <c r="L10" s="205">
        <f>SUM(L11:L19)</f>
        <v>0</v>
      </c>
    </row>
    <row r="11" s="58" customFormat="1" ht="20.1" customHeight="1" spans="1:12">
      <c r="A11" s="202" t="s">
        <v>115</v>
      </c>
      <c r="B11" s="203" t="s">
        <v>116</v>
      </c>
      <c r="C11" s="203" t="s">
        <v>117</v>
      </c>
      <c r="D11" s="204" t="s">
        <v>80</v>
      </c>
      <c r="E11" s="205">
        <v>7.43</v>
      </c>
      <c r="F11" s="205">
        <v>7.43</v>
      </c>
      <c r="G11" s="205">
        <v>7.43</v>
      </c>
      <c r="H11" s="205">
        <v>0</v>
      </c>
      <c r="I11" s="205">
        <v>7.43</v>
      </c>
      <c r="J11" s="205">
        <v>0</v>
      </c>
      <c r="K11" s="205">
        <v>0</v>
      </c>
      <c r="L11" s="205">
        <v>0</v>
      </c>
    </row>
    <row r="12" s="58" customFormat="1" ht="20.1" customHeight="1" spans="1:12">
      <c r="A12" s="202" t="s">
        <v>115</v>
      </c>
      <c r="B12" s="203" t="s">
        <v>116</v>
      </c>
      <c r="C12" s="203" t="s">
        <v>117</v>
      </c>
      <c r="D12" s="204" t="s">
        <v>72</v>
      </c>
      <c r="E12" s="205">
        <v>61.95</v>
      </c>
      <c r="F12" s="205">
        <v>61.95</v>
      </c>
      <c r="G12" s="205">
        <v>61.95</v>
      </c>
      <c r="H12" s="205">
        <v>61.95</v>
      </c>
      <c r="I12" s="205">
        <v>0</v>
      </c>
      <c r="J12" s="205">
        <v>0</v>
      </c>
      <c r="K12" s="205">
        <v>0</v>
      </c>
      <c r="L12" s="205">
        <v>0</v>
      </c>
    </row>
    <row r="13" s="58" customFormat="1" ht="20.1" customHeight="1" spans="1:12">
      <c r="A13" s="202" t="s">
        <v>115</v>
      </c>
      <c r="B13" s="203" t="s">
        <v>116</v>
      </c>
      <c r="C13" s="203" t="s">
        <v>117</v>
      </c>
      <c r="D13" s="204" t="s">
        <v>75</v>
      </c>
      <c r="E13" s="205">
        <v>0.13</v>
      </c>
      <c r="F13" s="205">
        <v>0.13</v>
      </c>
      <c r="G13" s="205">
        <v>0.13</v>
      </c>
      <c r="H13" s="205">
        <v>0.13</v>
      </c>
      <c r="I13" s="205">
        <v>0</v>
      </c>
      <c r="J13" s="205">
        <v>0</v>
      </c>
      <c r="K13" s="205">
        <v>0</v>
      </c>
      <c r="L13" s="205">
        <v>0</v>
      </c>
    </row>
    <row r="14" s="58" customFormat="1" ht="20.1" customHeight="1" spans="1:12">
      <c r="A14" s="202" t="s">
        <v>115</v>
      </c>
      <c r="B14" s="203" t="s">
        <v>116</v>
      </c>
      <c r="C14" s="203" t="s">
        <v>117</v>
      </c>
      <c r="D14" s="204" t="s">
        <v>74</v>
      </c>
      <c r="E14" s="205">
        <v>3.6</v>
      </c>
      <c r="F14" s="205">
        <v>3.6</v>
      </c>
      <c r="G14" s="205">
        <v>3.6</v>
      </c>
      <c r="H14" s="205">
        <v>3.6</v>
      </c>
      <c r="I14" s="205">
        <v>0</v>
      </c>
      <c r="J14" s="205">
        <v>0</v>
      </c>
      <c r="K14" s="205">
        <v>0</v>
      </c>
      <c r="L14" s="205">
        <v>0</v>
      </c>
    </row>
    <row r="15" s="58" customFormat="1" ht="20.1" customHeight="1" spans="1:12">
      <c r="A15" s="202" t="s">
        <v>115</v>
      </c>
      <c r="B15" s="203" t="s">
        <v>116</v>
      </c>
      <c r="C15" s="203" t="s">
        <v>117</v>
      </c>
      <c r="D15" s="204" t="s">
        <v>79</v>
      </c>
      <c r="E15" s="205">
        <v>3.22</v>
      </c>
      <c r="F15" s="205">
        <v>3.22</v>
      </c>
      <c r="G15" s="205">
        <v>3.22</v>
      </c>
      <c r="H15" s="205">
        <v>0</v>
      </c>
      <c r="I15" s="205">
        <v>3.22</v>
      </c>
      <c r="J15" s="205">
        <v>0</v>
      </c>
      <c r="K15" s="205">
        <v>0</v>
      </c>
      <c r="L15" s="205">
        <v>0</v>
      </c>
    </row>
    <row r="16" s="58" customFormat="1" ht="20.1" customHeight="1" spans="1:12">
      <c r="A16" s="202" t="s">
        <v>115</v>
      </c>
      <c r="B16" s="203" t="s">
        <v>116</v>
      </c>
      <c r="C16" s="203" t="s">
        <v>117</v>
      </c>
      <c r="D16" s="204" t="s">
        <v>77</v>
      </c>
      <c r="E16" s="205">
        <v>0.95</v>
      </c>
      <c r="F16" s="205">
        <v>0.95</v>
      </c>
      <c r="G16" s="205">
        <v>0.95</v>
      </c>
      <c r="H16" s="205">
        <v>0.95</v>
      </c>
      <c r="I16" s="205">
        <v>0</v>
      </c>
      <c r="J16" s="205">
        <v>0</v>
      </c>
      <c r="K16" s="205">
        <v>0</v>
      </c>
      <c r="L16" s="205">
        <v>0</v>
      </c>
    </row>
    <row r="17" s="58" customFormat="1" ht="20.1" customHeight="1" spans="1:12">
      <c r="A17" s="202" t="s">
        <v>115</v>
      </c>
      <c r="B17" s="203" t="s">
        <v>116</v>
      </c>
      <c r="C17" s="203" t="s">
        <v>117</v>
      </c>
      <c r="D17" s="204" t="s">
        <v>73</v>
      </c>
      <c r="E17" s="205">
        <v>3.8</v>
      </c>
      <c r="F17" s="205">
        <v>3.8</v>
      </c>
      <c r="G17" s="205">
        <v>3.8</v>
      </c>
      <c r="H17" s="205">
        <v>3.8</v>
      </c>
      <c r="I17" s="205">
        <v>0</v>
      </c>
      <c r="J17" s="205">
        <v>0</v>
      </c>
      <c r="K17" s="205">
        <v>0</v>
      </c>
      <c r="L17" s="205">
        <v>0</v>
      </c>
    </row>
    <row r="18" s="58" customFormat="1" ht="20.1" customHeight="1" spans="1:12">
      <c r="A18" s="202" t="s">
        <v>115</v>
      </c>
      <c r="B18" s="203" t="s">
        <v>116</v>
      </c>
      <c r="C18" s="203" t="s">
        <v>117</v>
      </c>
      <c r="D18" s="204" t="s">
        <v>78</v>
      </c>
      <c r="E18" s="205">
        <v>5.17</v>
      </c>
      <c r="F18" s="205">
        <v>5.17</v>
      </c>
      <c r="G18" s="205">
        <v>5.17</v>
      </c>
      <c r="H18" s="205">
        <v>5.17</v>
      </c>
      <c r="I18" s="205">
        <v>0</v>
      </c>
      <c r="J18" s="205">
        <v>0</v>
      </c>
      <c r="K18" s="205">
        <v>0</v>
      </c>
      <c r="L18" s="205">
        <v>0</v>
      </c>
    </row>
    <row r="19" s="58" customFormat="1" ht="20.1" customHeight="1" spans="1:12">
      <c r="A19" s="202" t="s">
        <v>115</v>
      </c>
      <c r="B19" s="203" t="s">
        <v>116</v>
      </c>
      <c r="C19" s="203" t="s">
        <v>117</v>
      </c>
      <c r="D19" s="204" t="s">
        <v>76</v>
      </c>
      <c r="E19" s="205">
        <v>0.33</v>
      </c>
      <c r="F19" s="205">
        <v>0.33</v>
      </c>
      <c r="G19" s="205">
        <v>0.33</v>
      </c>
      <c r="H19" s="205">
        <v>0.33</v>
      </c>
      <c r="I19" s="205">
        <v>0</v>
      </c>
      <c r="J19" s="205">
        <v>0</v>
      </c>
      <c r="K19" s="205">
        <v>0</v>
      </c>
      <c r="L19" s="205">
        <v>0</v>
      </c>
    </row>
    <row r="20" s="58" customFormat="1" ht="20.1" customHeight="1" spans="1:12">
      <c r="A20" s="202"/>
      <c r="B20" s="203"/>
      <c r="C20" s="203" t="s">
        <v>82</v>
      </c>
      <c r="D20" s="204" t="s">
        <v>81</v>
      </c>
      <c r="E20" s="205">
        <f t="shared" ref="E20:L20" si="4">SUM(E21:E25)</f>
        <v>14.7</v>
      </c>
      <c r="F20" s="205">
        <f>SUM(F21:F25)</f>
        <v>14.7</v>
      </c>
      <c r="G20" s="205">
        <f>SUM(G21:G25)</f>
        <v>0</v>
      </c>
      <c r="H20" s="205">
        <f>SUM(H21:H25)</f>
        <v>0</v>
      </c>
      <c r="I20" s="205">
        <f>SUM(I21:I25)</f>
        <v>0</v>
      </c>
      <c r="J20" s="205">
        <f>SUM(J21:J25)</f>
        <v>14.7</v>
      </c>
      <c r="K20" s="205">
        <f>SUM(K21:K25)</f>
        <v>14.7</v>
      </c>
      <c r="L20" s="205">
        <f>SUM(L21:L25)</f>
        <v>0</v>
      </c>
    </row>
    <row r="21" s="58" customFormat="1" ht="20.1" customHeight="1" spans="1:12">
      <c r="A21" s="202" t="s">
        <v>115</v>
      </c>
      <c r="B21" s="203" t="s">
        <v>116</v>
      </c>
      <c r="C21" s="203" t="s">
        <v>118</v>
      </c>
      <c r="D21" s="204" t="s">
        <v>84</v>
      </c>
      <c r="E21" s="205">
        <v>3</v>
      </c>
      <c r="F21" s="205">
        <v>3</v>
      </c>
      <c r="G21" s="205">
        <v>0</v>
      </c>
      <c r="H21" s="205">
        <v>0</v>
      </c>
      <c r="I21" s="205">
        <v>0</v>
      </c>
      <c r="J21" s="205">
        <v>3</v>
      </c>
      <c r="K21" s="205">
        <v>3</v>
      </c>
      <c r="L21" s="205">
        <v>0</v>
      </c>
    </row>
    <row r="22" s="58" customFormat="1" ht="20.1" customHeight="1" spans="1:12">
      <c r="A22" s="202" t="s">
        <v>115</v>
      </c>
      <c r="B22" s="203" t="s">
        <v>116</v>
      </c>
      <c r="C22" s="203" t="s">
        <v>118</v>
      </c>
      <c r="D22" s="204" t="s">
        <v>83</v>
      </c>
      <c r="E22" s="205">
        <v>0.5</v>
      </c>
      <c r="F22" s="205">
        <v>0.5</v>
      </c>
      <c r="G22" s="205">
        <v>0</v>
      </c>
      <c r="H22" s="205">
        <v>0</v>
      </c>
      <c r="I22" s="205">
        <v>0</v>
      </c>
      <c r="J22" s="205">
        <v>0.5</v>
      </c>
      <c r="K22" s="205">
        <v>0.5</v>
      </c>
      <c r="L22" s="205">
        <v>0</v>
      </c>
    </row>
    <row r="23" s="58" customFormat="1" ht="20.1" customHeight="1" spans="1:12">
      <c r="A23" s="202" t="s">
        <v>115</v>
      </c>
      <c r="B23" s="203" t="s">
        <v>116</v>
      </c>
      <c r="C23" s="203" t="s">
        <v>118</v>
      </c>
      <c r="D23" s="204" t="s">
        <v>87</v>
      </c>
      <c r="E23" s="205">
        <v>8.2</v>
      </c>
      <c r="F23" s="205">
        <v>8.2</v>
      </c>
      <c r="G23" s="205">
        <v>0</v>
      </c>
      <c r="H23" s="205">
        <v>0</v>
      </c>
      <c r="I23" s="205">
        <v>0</v>
      </c>
      <c r="J23" s="205">
        <v>8.2</v>
      </c>
      <c r="K23" s="205">
        <v>8.2</v>
      </c>
      <c r="L23" s="205">
        <v>0</v>
      </c>
    </row>
    <row r="24" s="58" customFormat="1" ht="20.1" customHeight="1" spans="1:12">
      <c r="A24" s="202" t="s">
        <v>115</v>
      </c>
      <c r="B24" s="203" t="s">
        <v>116</v>
      </c>
      <c r="C24" s="203" t="s">
        <v>118</v>
      </c>
      <c r="D24" s="204" t="s">
        <v>86</v>
      </c>
      <c r="E24" s="205">
        <v>2</v>
      </c>
      <c r="F24" s="205">
        <v>2</v>
      </c>
      <c r="G24" s="205">
        <v>0</v>
      </c>
      <c r="H24" s="205">
        <v>0</v>
      </c>
      <c r="I24" s="205">
        <v>0</v>
      </c>
      <c r="J24" s="205">
        <v>2</v>
      </c>
      <c r="K24" s="205">
        <v>2</v>
      </c>
      <c r="L24" s="205">
        <v>0</v>
      </c>
    </row>
    <row r="25" s="58" customFormat="1" ht="20.1" customHeight="1" spans="1:12">
      <c r="A25" s="202" t="s">
        <v>115</v>
      </c>
      <c r="B25" s="203" t="s">
        <v>116</v>
      </c>
      <c r="C25" s="203" t="s">
        <v>118</v>
      </c>
      <c r="D25" s="204" t="s">
        <v>85</v>
      </c>
      <c r="E25" s="205">
        <v>1</v>
      </c>
      <c r="F25" s="205">
        <v>1</v>
      </c>
      <c r="G25" s="205">
        <v>0</v>
      </c>
      <c r="H25" s="205">
        <v>0</v>
      </c>
      <c r="I25" s="205">
        <v>0</v>
      </c>
      <c r="J25" s="205">
        <v>1</v>
      </c>
      <c r="K25" s="205">
        <v>1</v>
      </c>
      <c r="L25" s="205">
        <v>0</v>
      </c>
    </row>
    <row r="26" s="58" customFormat="1" ht="20.1" customHeight="1" spans="1:12">
      <c r="A26" s="202"/>
      <c r="B26" s="203"/>
      <c r="C26" s="203" t="s">
        <v>89</v>
      </c>
      <c r="D26" s="204" t="s">
        <v>88</v>
      </c>
      <c r="E26" s="205">
        <f t="shared" ref="E26:L26" si="5">E27</f>
        <v>3</v>
      </c>
      <c r="F26" s="205">
        <f>F27</f>
        <v>3</v>
      </c>
      <c r="G26" s="205">
        <f>G27</f>
        <v>0</v>
      </c>
      <c r="H26" s="205">
        <f>H27</f>
        <v>0</v>
      </c>
      <c r="I26" s="205">
        <f>I27</f>
        <v>0</v>
      </c>
      <c r="J26" s="205">
        <f>J27</f>
        <v>3</v>
      </c>
      <c r="K26" s="205">
        <f>K27</f>
        <v>0</v>
      </c>
      <c r="L26" s="205">
        <f>L27</f>
        <v>3</v>
      </c>
    </row>
    <row r="27" s="58" customFormat="1" ht="20.1" customHeight="1" spans="1:12">
      <c r="A27" s="202" t="s">
        <v>115</v>
      </c>
      <c r="B27" s="203" t="s">
        <v>116</v>
      </c>
      <c r="C27" s="203" t="s">
        <v>119</v>
      </c>
      <c r="D27" s="204" t="s">
        <v>90</v>
      </c>
      <c r="E27" s="205">
        <v>3</v>
      </c>
      <c r="F27" s="205">
        <v>3</v>
      </c>
      <c r="G27" s="205">
        <v>0</v>
      </c>
      <c r="H27" s="205">
        <v>0</v>
      </c>
      <c r="I27" s="205">
        <v>0</v>
      </c>
      <c r="J27" s="205">
        <v>3</v>
      </c>
      <c r="K27" s="205">
        <v>0</v>
      </c>
      <c r="L27" s="205">
        <v>3</v>
      </c>
    </row>
    <row r="28" s="58" customFormat="1" ht="20.1" customHeight="1" spans="1:12">
      <c r="A28" s="202" t="s">
        <v>94</v>
      </c>
      <c r="B28" s="203"/>
      <c r="C28" s="203"/>
      <c r="D28" s="204" t="s">
        <v>91</v>
      </c>
      <c r="E28" s="205">
        <f t="shared" ref="E28:L28" si="6">E29</f>
        <v>13.81</v>
      </c>
      <c r="F28" s="205">
        <f>F29</f>
        <v>13.81</v>
      </c>
      <c r="G28" s="205">
        <f>G29</f>
        <v>13.81</v>
      </c>
      <c r="H28" s="205">
        <f>H29</f>
        <v>13.81</v>
      </c>
      <c r="I28" s="205">
        <f>I29</f>
        <v>0</v>
      </c>
      <c r="J28" s="205">
        <f>J29</f>
        <v>0</v>
      </c>
      <c r="K28" s="205">
        <f>K29</f>
        <v>0</v>
      </c>
      <c r="L28" s="205">
        <f>L29</f>
        <v>0</v>
      </c>
    </row>
    <row r="29" s="58" customFormat="1" ht="20.1" customHeight="1" spans="1:12">
      <c r="A29" s="202"/>
      <c r="B29" s="203" t="s">
        <v>95</v>
      </c>
      <c r="C29" s="203"/>
      <c r="D29" s="204" t="s">
        <v>92</v>
      </c>
      <c r="E29" s="205">
        <f t="shared" ref="E29:L29" si="7">E30+E32</f>
        <v>13.81</v>
      </c>
      <c r="F29" s="205">
        <f>F30+F32</f>
        <v>13.81</v>
      </c>
      <c r="G29" s="205">
        <f>G30+G32</f>
        <v>13.81</v>
      </c>
      <c r="H29" s="205">
        <f>H30+H32</f>
        <v>13.81</v>
      </c>
      <c r="I29" s="205">
        <f>I30+I32</f>
        <v>0</v>
      </c>
      <c r="J29" s="205">
        <f>J30+J32</f>
        <v>0</v>
      </c>
      <c r="K29" s="205">
        <f>K30+K32</f>
        <v>0</v>
      </c>
      <c r="L29" s="205">
        <f>L30+L32</f>
        <v>0</v>
      </c>
    </row>
    <row r="30" s="58" customFormat="1" ht="20.1" customHeight="1" spans="1:12">
      <c r="A30" s="202"/>
      <c r="B30" s="203"/>
      <c r="C30" s="203" t="s">
        <v>71</v>
      </c>
      <c r="D30" s="204" t="s">
        <v>93</v>
      </c>
      <c r="E30" s="205">
        <f t="shared" ref="E30:L30" si="8">E31</f>
        <v>3.29</v>
      </c>
      <c r="F30" s="205">
        <f>F31</f>
        <v>3.29</v>
      </c>
      <c r="G30" s="205">
        <f>G31</f>
        <v>3.29</v>
      </c>
      <c r="H30" s="205">
        <f>H31</f>
        <v>3.29</v>
      </c>
      <c r="I30" s="205">
        <f>I31</f>
        <v>0</v>
      </c>
      <c r="J30" s="205">
        <f>J31</f>
        <v>0</v>
      </c>
      <c r="K30" s="205">
        <f>K31</f>
        <v>0</v>
      </c>
      <c r="L30" s="205">
        <f>L31</f>
        <v>0</v>
      </c>
    </row>
    <row r="31" s="58" customFormat="1" ht="20.1" customHeight="1" spans="1:12">
      <c r="A31" s="202" t="s">
        <v>120</v>
      </c>
      <c r="B31" s="203" t="s">
        <v>121</v>
      </c>
      <c r="C31" s="203" t="s">
        <v>117</v>
      </c>
      <c r="D31" s="204" t="s">
        <v>96</v>
      </c>
      <c r="E31" s="205">
        <v>3.29</v>
      </c>
      <c r="F31" s="205">
        <v>3.29</v>
      </c>
      <c r="G31" s="205">
        <v>3.29</v>
      </c>
      <c r="H31" s="205">
        <v>3.29</v>
      </c>
      <c r="I31" s="205">
        <v>0</v>
      </c>
      <c r="J31" s="205">
        <v>0</v>
      </c>
      <c r="K31" s="205">
        <v>0</v>
      </c>
      <c r="L31" s="205">
        <v>0</v>
      </c>
    </row>
    <row r="32" ht="20.1" customHeight="1" spans="1:12">
      <c r="A32" s="202"/>
      <c r="B32" s="203"/>
      <c r="C32" s="203" t="s">
        <v>95</v>
      </c>
      <c r="D32" s="204" t="s">
        <v>97</v>
      </c>
      <c r="E32" s="205">
        <f t="shared" ref="E32:L32" si="9">E33</f>
        <v>10.52</v>
      </c>
      <c r="F32" s="205">
        <f>F33</f>
        <v>10.52</v>
      </c>
      <c r="G32" s="205">
        <f>G33</f>
        <v>10.52</v>
      </c>
      <c r="H32" s="205">
        <f>H33</f>
        <v>10.52</v>
      </c>
      <c r="I32" s="205">
        <f>I33</f>
        <v>0</v>
      </c>
      <c r="J32" s="205">
        <f>J33</f>
        <v>0</v>
      </c>
      <c r="K32" s="205">
        <f>K33</f>
        <v>0</v>
      </c>
      <c r="L32" s="205">
        <f>L33</f>
        <v>0</v>
      </c>
    </row>
    <row r="33" ht="20.1" customHeight="1" spans="1:12">
      <c r="A33" s="202" t="s">
        <v>120</v>
      </c>
      <c r="B33" s="203" t="s">
        <v>121</v>
      </c>
      <c r="C33" s="203" t="s">
        <v>121</v>
      </c>
      <c r="D33" s="204" t="s">
        <v>98</v>
      </c>
      <c r="E33" s="205">
        <v>10.52</v>
      </c>
      <c r="F33" s="205">
        <v>10.52</v>
      </c>
      <c r="G33" s="205">
        <v>10.52</v>
      </c>
      <c r="H33" s="205">
        <v>10.52</v>
      </c>
      <c r="I33" s="205">
        <v>0</v>
      </c>
      <c r="J33" s="205">
        <v>0</v>
      </c>
      <c r="K33" s="205">
        <v>0</v>
      </c>
      <c r="L33" s="205">
        <v>0</v>
      </c>
    </row>
    <row r="34" ht="20.1" customHeight="1" spans="1:12">
      <c r="A34" s="202" t="s">
        <v>102</v>
      </c>
      <c r="B34" s="203"/>
      <c r="C34" s="203"/>
      <c r="D34" s="204" t="s">
        <v>99</v>
      </c>
      <c r="E34" s="205">
        <f t="shared" ref="E34:L34" si="10">E35</f>
        <v>4.67</v>
      </c>
      <c r="F34" s="205">
        <f>F35</f>
        <v>4.67</v>
      </c>
      <c r="G34" s="205">
        <f>G35</f>
        <v>4.67</v>
      </c>
      <c r="H34" s="205">
        <f>H35</f>
        <v>4.67</v>
      </c>
      <c r="I34" s="205">
        <f>I35</f>
        <v>0</v>
      </c>
      <c r="J34" s="205">
        <f>J35</f>
        <v>0</v>
      </c>
      <c r="K34" s="205">
        <f>K35</f>
        <v>0</v>
      </c>
      <c r="L34" s="205">
        <f>L35</f>
        <v>0</v>
      </c>
    </row>
    <row r="35" ht="20.1" customHeight="1" spans="1:12">
      <c r="A35" s="202"/>
      <c r="B35" s="203" t="s">
        <v>103</v>
      </c>
      <c r="C35" s="203"/>
      <c r="D35" s="204" t="s">
        <v>100</v>
      </c>
      <c r="E35" s="205">
        <f t="shared" ref="E35:L35" si="11">E36</f>
        <v>4.67</v>
      </c>
      <c r="F35" s="205">
        <f>F36</f>
        <v>4.67</v>
      </c>
      <c r="G35" s="205">
        <f>G36</f>
        <v>4.67</v>
      </c>
      <c r="H35" s="205">
        <f>H36</f>
        <v>4.67</v>
      </c>
      <c r="I35" s="205">
        <f>I36</f>
        <v>0</v>
      </c>
      <c r="J35" s="205">
        <f>J36</f>
        <v>0</v>
      </c>
      <c r="K35" s="205">
        <f>K36</f>
        <v>0</v>
      </c>
      <c r="L35" s="205">
        <f>L36</f>
        <v>0</v>
      </c>
    </row>
    <row r="36" ht="20.1" customHeight="1" spans="1:12">
      <c r="A36" s="202"/>
      <c r="B36" s="203"/>
      <c r="C36" s="203" t="s">
        <v>71</v>
      </c>
      <c r="D36" s="204" t="s">
        <v>101</v>
      </c>
      <c r="E36" s="205">
        <f t="shared" ref="E36:L36" si="12">E37</f>
        <v>4.67</v>
      </c>
      <c r="F36" s="205">
        <f>F37</f>
        <v>4.67</v>
      </c>
      <c r="G36" s="205">
        <f>G37</f>
        <v>4.67</v>
      </c>
      <c r="H36" s="205">
        <f>H37</f>
        <v>4.67</v>
      </c>
      <c r="I36" s="205">
        <f>I37</f>
        <v>0</v>
      </c>
      <c r="J36" s="205">
        <f>J37</f>
        <v>0</v>
      </c>
      <c r="K36" s="205">
        <f>K37</f>
        <v>0</v>
      </c>
      <c r="L36" s="205">
        <f>L37</f>
        <v>0</v>
      </c>
    </row>
    <row r="37" ht="20.1" customHeight="1" spans="1:12">
      <c r="A37" s="202" t="s">
        <v>122</v>
      </c>
      <c r="B37" s="203" t="s">
        <v>123</v>
      </c>
      <c r="C37" s="203" t="s">
        <v>117</v>
      </c>
      <c r="D37" s="204" t="s">
        <v>104</v>
      </c>
      <c r="E37" s="205">
        <v>4.67</v>
      </c>
      <c r="F37" s="205">
        <v>4.67</v>
      </c>
      <c r="G37" s="205">
        <v>4.67</v>
      </c>
      <c r="H37" s="205">
        <v>4.67</v>
      </c>
      <c r="I37" s="205">
        <v>0</v>
      </c>
      <c r="J37" s="205">
        <v>0</v>
      </c>
      <c r="K37" s="205">
        <v>0</v>
      </c>
      <c r="L37" s="205">
        <v>0</v>
      </c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7" customWidth="1"/>
    <col min="2" max="2" width="21.125" style="117" customWidth="1"/>
    <col min="3" max="3" width="15.25" style="118" customWidth="1"/>
    <col min="4" max="4" width="24.5" style="118" customWidth="1"/>
    <col min="5" max="5" width="17.125" style="118" customWidth="1"/>
    <col min="6" max="6" width="13.75" style="118" customWidth="1"/>
    <col min="7" max="7" width="12.125" style="118" customWidth="1"/>
    <col min="8" max="8" width="13.875" style="118" customWidth="1"/>
    <col min="9" max="9" width="13.125" style="118" customWidth="1"/>
    <col min="10" max="12" width="11.25" style="118" customWidth="1"/>
    <col min="13" max="13" width="10" style="118" customWidth="1"/>
    <col min="14" max="16384" width="9" style="118"/>
  </cols>
  <sheetData>
    <row r="1" ht="42" customHeight="1" spans="1:21">
      <c r="A1" s="119" t="s">
        <v>124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76"/>
      <c r="O1" s="176"/>
      <c r="P1" s="176"/>
      <c r="Q1" s="176"/>
      <c r="R1" s="176"/>
      <c r="S1" s="176"/>
      <c r="T1" s="176"/>
      <c r="U1" s="176"/>
    </row>
    <row r="2" s="114" customFormat="1" ht="20.1" customHeight="1" spans="1:21">
      <c r="A2" s="120" t="s">
        <v>1</v>
      </c>
      <c r="B2" s="121"/>
      <c r="C2" s="121"/>
      <c r="D2" s="122"/>
      <c r="E2" s="122"/>
      <c r="F2" s="122"/>
      <c r="G2" s="122"/>
      <c r="H2" s="123"/>
      <c r="I2" s="123"/>
      <c r="J2" s="177"/>
      <c r="K2" s="177"/>
      <c r="L2" s="177"/>
      <c r="M2" s="178" t="s">
        <v>2</v>
      </c>
      <c r="N2" s="177"/>
      <c r="O2" s="177"/>
      <c r="P2" s="177"/>
      <c r="Q2" s="177"/>
      <c r="R2" s="177"/>
      <c r="S2" s="177"/>
      <c r="T2" s="177"/>
      <c r="U2" s="177"/>
    </row>
    <row r="3" s="115" customFormat="1" ht="16.35" customHeight="1" spans="1:13">
      <c r="A3" s="124" t="s">
        <v>125</v>
      </c>
      <c r="B3" s="125"/>
      <c r="C3" s="126"/>
      <c r="D3" s="127" t="s">
        <v>126</v>
      </c>
      <c r="E3" s="128"/>
      <c r="F3" s="128"/>
      <c r="G3" s="128"/>
      <c r="H3" s="127"/>
      <c r="I3" s="127"/>
      <c r="J3" s="127"/>
      <c r="K3" s="127"/>
      <c r="L3" s="127"/>
      <c r="M3" s="179"/>
    </row>
    <row r="4" s="115" customFormat="1" ht="19.5" customHeight="1" spans="1:13">
      <c r="A4" s="129" t="s">
        <v>127</v>
      </c>
      <c r="B4" s="130"/>
      <c r="C4" s="131" t="s">
        <v>128</v>
      </c>
      <c r="D4" s="131" t="s">
        <v>129</v>
      </c>
      <c r="E4" s="132" t="s">
        <v>7</v>
      </c>
      <c r="F4" s="133" t="s">
        <v>8</v>
      </c>
      <c r="G4" s="134"/>
      <c r="H4" s="135" t="s">
        <v>9</v>
      </c>
      <c r="I4" s="135"/>
      <c r="J4" s="135"/>
      <c r="K4" s="135"/>
      <c r="L4" s="135"/>
      <c r="M4" s="180"/>
    </row>
    <row r="5" s="115" customFormat="1" ht="19.5" customHeight="1" spans="1:13">
      <c r="A5" s="136"/>
      <c r="B5" s="137"/>
      <c r="C5" s="138"/>
      <c r="D5" s="131"/>
      <c r="E5" s="132"/>
      <c r="F5" s="139" t="s">
        <v>10</v>
      </c>
      <c r="G5" s="140" t="s">
        <v>130</v>
      </c>
      <c r="H5" s="141" t="s">
        <v>12</v>
      </c>
      <c r="I5" s="181"/>
      <c r="J5" s="182" t="s">
        <v>131</v>
      </c>
      <c r="K5" s="183" t="s">
        <v>14</v>
      </c>
      <c r="L5" s="183" t="s">
        <v>15</v>
      </c>
      <c r="M5" s="184" t="s">
        <v>16</v>
      </c>
    </row>
    <row r="6" s="115" customFormat="1" ht="23.25" customHeight="1" spans="1:21">
      <c r="A6" s="142"/>
      <c r="B6" s="143"/>
      <c r="C6" s="138"/>
      <c r="D6" s="131"/>
      <c r="E6" s="132"/>
      <c r="F6" s="144"/>
      <c r="G6" s="145"/>
      <c r="H6" s="146" t="s">
        <v>17</v>
      </c>
      <c r="I6" s="185" t="s">
        <v>18</v>
      </c>
      <c r="J6" s="182"/>
      <c r="K6" s="186"/>
      <c r="L6" s="186"/>
      <c r="M6" s="184"/>
      <c r="N6" s="176"/>
      <c r="O6" s="176"/>
      <c r="P6" s="176"/>
      <c r="Q6" s="176"/>
      <c r="R6" s="176"/>
      <c r="S6" s="176"/>
      <c r="T6" s="176"/>
      <c r="U6" s="176"/>
    </row>
    <row r="7" s="116" customFormat="1" ht="17.1" customHeight="1" spans="1:21">
      <c r="A7" s="147" t="s">
        <v>19</v>
      </c>
      <c r="B7" s="148"/>
      <c r="C7" s="149">
        <v>122.76</v>
      </c>
      <c r="D7" s="150" t="s">
        <v>132</v>
      </c>
      <c r="E7" s="151">
        <v>104.28</v>
      </c>
      <c r="F7" s="151">
        <v>0</v>
      </c>
      <c r="G7" s="151">
        <v>0</v>
      </c>
      <c r="H7" s="152">
        <v>104.28</v>
      </c>
      <c r="I7" s="169">
        <v>104.28</v>
      </c>
      <c r="J7" s="151">
        <v>0</v>
      </c>
      <c r="K7" s="151">
        <v>0</v>
      </c>
      <c r="L7" s="151">
        <v>0</v>
      </c>
      <c r="M7" s="151">
        <v>0</v>
      </c>
      <c r="N7" s="187"/>
      <c r="O7" s="187"/>
      <c r="P7" s="187"/>
      <c r="Q7" s="187"/>
      <c r="R7" s="187"/>
      <c r="S7" s="187"/>
      <c r="T7" s="187"/>
      <c r="U7" s="187"/>
    </row>
    <row r="8" s="116" customFormat="1" ht="17.1" customHeight="1" spans="1:21">
      <c r="A8" s="147" t="s">
        <v>21</v>
      </c>
      <c r="B8" s="148"/>
      <c r="C8" s="153">
        <v>122.76</v>
      </c>
      <c r="D8" s="154" t="s">
        <v>133</v>
      </c>
      <c r="E8" s="151">
        <v>0</v>
      </c>
      <c r="F8" s="151">
        <v>0</v>
      </c>
      <c r="G8" s="151">
        <v>0</v>
      </c>
      <c r="H8" s="152">
        <v>0</v>
      </c>
      <c r="I8" s="188">
        <v>0</v>
      </c>
      <c r="J8" s="189">
        <v>0</v>
      </c>
      <c r="K8" s="189">
        <v>0</v>
      </c>
      <c r="L8" s="189">
        <v>0</v>
      </c>
      <c r="M8" s="151">
        <v>0</v>
      </c>
      <c r="N8" s="187"/>
      <c r="O8" s="187"/>
      <c r="P8" s="187"/>
      <c r="Q8" s="187"/>
      <c r="R8" s="187"/>
      <c r="S8" s="187"/>
      <c r="T8" s="187"/>
      <c r="U8" s="187"/>
    </row>
    <row r="9" s="116" customFormat="1" ht="17.1" customHeight="1" spans="1:21">
      <c r="A9" s="147" t="s">
        <v>23</v>
      </c>
      <c r="B9" s="148"/>
      <c r="C9" s="155">
        <v>0</v>
      </c>
      <c r="D9" s="154" t="s">
        <v>134</v>
      </c>
      <c r="E9" s="151">
        <v>0</v>
      </c>
      <c r="F9" s="151">
        <v>0</v>
      </c>
      <c r="G9" s="151">
        <v>0</v>
      </c>
      <c r="H9" s="152">
        <v>0</v>
      </c>
      <c r="I9" s="188">
        <v>0</v>
      </c>
      <c r="J9" s="189">
        <v>0</v>
      </c>
      <c r="K9" s="189">
        <v>0</v>
      </c>
      <c r="L9" s="189">
        <v>0</v>
      </c>
      <c r="M9" s="151">
        <v>0</v>
      </c>
      <c r="N9" s="187"/>
      <c r="O9" s="187"/>
      <c r="P9" s="187"/>
      <c r="Q9" s="187"/>
      <c r="R9" s="187"/>
      <c r="S9" s="187"/>
      <c r="T9" s="187"/>
      <c r="U9" s="187"/>
    </row>
    <row r="10" s="116" customFormat="1" ht="17.1" customHeight="1" spans="1:21">
      <c r="A10" s="147" t="s">
        <v>25</v>
      </c>
      <c r="B10" s="148"/>
      <c r="C10" s="149">
        <v>0</v>
      </c>
      <c r="D10" s="154" t="s">
        <v>135</v>
      </c>
      <c r="E10" s="151">
        <v>0</v>
      </c>
      <c r="F10" s="151">
        <v>0</v>
      </c>
      <c r="G10" s="151">
        <v>0</v>
      </c>
      <c r="H10" s="152">
        <v>0</v>
      </c>
      <c r="I10" s="188">
        <v>0</v>
      </c>
      <c r="J10" s="189">
        <v>0</v>
      </c>
      <c r="K10" s="189">
        <v>0</v>
      </c>
      <c r="L10" s="189">
        <v>0</v>
      </c>
      <c r="M10" s="151">
        <v>0</v>
      </c>
      <c r="N10" s="187"/>
      <c r="O10" s="187"/>
      <c r="P10" s="187"/>
      <c r="Q10" s="187"/>
      <c r="R10" s="187"/>
      <c r="S10" s="187"/>
      <c r="T10" s="187"/>
      <c r="U10" s="187"/>
    </row>
    <row r="11" s="116" customFormat="1" ht="17.1" customHeight="1" spans="1:21">
      <c r="A11" s="147" t="s">
        <v>27</v>
      </c>
      <c r="B11" s="148"/>
      <c r="C11" s="153">
        <v>0</v>
      </c>
      <c r="D11" s="154" t="s">
        <v>136</v>
      </c>
      <c r="E11" s="151">
        <v>0</v>
      </c>
      <c r="F11" s="151">
        <v>0</v>
      </c>
      <c r="G11" s="151">
        <v>0</v>
      </c>
      <c r="H11" s="152">
        <v>0</v>
      </c>
      <c r="I11" s="188">
        <v>0</v>
      </c>
      <c r="J11" s="189">
        <v>0</v>
      </c>
      <c r="K11" s="189">
        <v>0</v>
      </c>
      <c r="L11" s="189">
        <v>0</v>
      </c>
      <c r="M11" s="151">
        <v>0</v>
      </c>
      <c r="N11" s="187"/>
      <c r="O11" s="187"/>
      <c r="P11" s="187"/>
      <c r="Q11" s="187"/>
      <c r="R11" s="187"/>
      <c r="S11" s="187"/>
      <c r="T11" s="187"/>
      <c r="U11" s="187"/>
    </row>
    <row r="12" s="116" customFormat="1" ht="17.1" customHeight="1" spans="1:21">
      <c r="A12" s="156" t="s">
        <v>137</v>
      </c>
      <c r="B12" s="157"/>
      <c r="C12" s="158">
        <v>0</v>
      </c>
      <c r="D12" s="154" t="s">
        <v>138</v>
      </c>
      <c r="E12" s="151">
        <v>0</v>
      </c>
      <c r="F12" s="151">
        <v>0</v>
      </c>
      <c r="G12" s="151">
        <v>0</v>
      </c>
      <c r="H12" s="152">
        <v>0</v>
      </c>
      <c r="I12" s="188">
        <v>0</v>
      </c>
      <c r="J12" s="189">
        <v>0</v>
      </c>
      <c r="K12" s="189">
        <v>0</v>
      </c>
      <c r="L12" s="189">
        <v>0</v>
      </c>
      <c r="M12" s="151">
        <v>0</v>
      </c>
      <c r="N12" s="187"/>
      <c r="O12" s="187"/>
      <c r="P12" s="187"/>
      <c r="Q12" s="187"/>
      <c r="R12" s="187"/>
      <c r="S12" s="187"/>
      <c r="T12" s="187"/>
      <c r="U12" s="187"/>
    </row>
    <row r="13" s="116" customFormat="1" ht="17.1" customHeight="1" spans="1:21">
      <c r="A13" s="147" t="s">
        <v>31</v>
      </c>
      <c r="B13" s="159"/>
      <c r="C13" s="155">
        <v>0</v>
      </c>
      <c r="D13" s="154" t="s">
        <v>139</v>
      </c>
      <c r="E13" s="151">
        <v>0</v>
      </c>
      <c r="F13" s="151">
        <v>0</v>
      </c>
      <c r="G13" s="151">
        <v>0</v>
      </c>
      <c r="H13" s="152">
        <v>0</v>
      </c>
      <c r="I13" s="188">
        <v>0</v>
      </c>
      <c r="J13" s="189">
        <v>0</v>
      </c>
      <c r="K13" s="189">
        <v>0</v>
      </c>
      <c r="L13" s="189">
        <v>0</v>
      </c>
      <c r="M13" s="151">
        <v>0</v>
      </c>
      <c r="N13" s="187"/>
      <c r="O13" s="187"/>
      <c r="P13" s="187"/>
      <c r="Q13" s="187"/>
      <c r="R13" s="187"/>
      <c r="S13" s="187"/>
      <c r="T13" s="187"/>
      <c r="U13" s="187"/>
    </row>
    <row r="14" s="116" customFormat="1" ht="17.1" customHeight="1" spans="1:21">
      <c r="A14" s="160" t="s">
        <v>32</v>
      </c>
      <c r="B14" s="161"/>
      <c r="C14" s="149">
        <v>0</v>
      </c>
      <c r="D14" s="150" t="s">
        <v>140</v>
      </c>
      <c r="E14" s="151">
        <v>13.81</v>
      </c>
      <c r="F14" s="151">
        <v>0</v>
      </c>
      <c r="G14" s="151">
        <v>0</v>
      </c>
      <c r="H14" s="152">
        <v>13.81</v>
      </c>
      <c r="I14" s="188">
        <v>13.81</v>
      </c>
      <c r="J14" s="189">
        <v>0</v>
      </c>
      <c r="K14" s="189">
        <v>0</v>
      </c>
      <c r="L14" s="189">
        <v>0</v>
      </c>
      <c r="M14" s="151">
        <v>0</v>
      </c>
      <c r="N14" s="187"/>
      <c r="O14" s="187"/>
      <c r="P14" s="187"/>
      <c r="Q14" s="187"/>
      <c r="R14" s="187"/>
      <c r="S14" s="187"/>
      <c r="T14" s="187"/>
      <c r="U14" s="187"/>
    </row>
    <row r="15" s="116" customFormat="1" ht="17.1" customHeight="1" spans="1:21">
      <c r="A15" s="162"/>
      <c r="B15" s="162"/>
      <c r="C15" s="163"/>
      <c r="D15" s="154" t="s">
        <v>141</v>
      </c>
      <c r="E15" s="151">
        <v>0</v>
      </c>
      <c r="F15" s="151">
        <v>0</v>
      </c>
      <c r="G15" s="151">
        <v>0</v>
      </c>
      <c r="H15" s="152">
        <v>0</v>
      </c>
      <c r="I15" s="188">
        <v>0</v>
      </c>
      <c r="J15" s="189">
        <v>0</v>
      </c>
      <c r="K15" s="189">
        <v>0</v>
      </c>
      <c r="L15" s="189">
        <v>0</v>
      </c>
      <c r="M15" s="151">
        <v>0</v>
      </c>
      <c r="N15" s="187"/>
      <c r="O15" s="187"/>
      <c r="P15" s="187"/>
      <c r="Q15" s="187"/>
      <c r="R15" s="187"/>
      <c r="S15" s="187"/>
      <c r="T15" s="187"/>
      <c r="U15" s="187"/>
    </row>
    <row r="16" s="116" customFormat="1" ht="17.1" customHeight="1" spans="1:21">
      <c r="A16" s="164"/>
      <c r="B16" s="165"/>
      <c r="C16" s="163"/>
      <c r="D16" s="154" t="s">
        <v>142</v>
      </c>
      <c r="E16" s="151">
        <v>4.67</v>
      </c>
      <c r="F16" s="151">
        <v>0</v>
      </c>
      <c r="G16" s="151">
        <v>0</v>
      </c>
      <c r="H16" s="152">
        <v>4.67</v>
      </c>
      <c r="I16" s="188">
        <v>4.67</v>
      </c>
      <c r="J16" s="189">
        <v>0</v>
      </c>
      <c r="K16" s="189">
        <v>0</v>
      </c>
      <c r="L16" s="189">
        <v>0</v>
      </c>
      <c r="M16" s="151">
        <v>0</v>
      </c>
      <c r="N16" s="187"/>
      <c r="O16" s="187"/>
      <c r="P16" s="187"/>
      <c r="Q16" s="187"/>
      <c r="R16" s="187"/>
      <c r="S16" s="187"/>
      <c r="T16" s="187"/>
      <c r="U16" s="187"/>
    </row>
    <row r="17" s="116" customFormat="1" ht="17.1" customHeight="1" spans="1:21">
      <c r="A17" s="164"/>
      <c r="B17" s="165"/>
      <c r="C17" s="163"/>
      <c r="D17" s="150" t="s">
        <v>143</v>
      </c>
      <c r="E17" s="151">
        <v>0</v>
      </c>
      <c r="F17" s="151">
        <v>0</v>
      </c>
      <c r="G17" s="151">
        <v>0</v>
      </c>
      <c r="H17" s="152">
        <v>0</v>
      </c>
      <c r="I17" s="188">
        <v>0</v>
      </c>
      <c r="J17" s="189">
        <v>0</v>
      </c>
      <c r="K17" s="189">
        <v>0</v>
      </c>
      <c r="L17" s="189">
        <v>0</v>
      </c>
      <c r="M17" s="151">
        <v>0</v>
      </c>
      <c r="N17" s="187"/>
      <c r="O17" s="187"/>
      <c r="P17" s="187"/>
      <c r="Q17" s="187"/>
      <c r="R17" s="187"/>
      <c r="S17" s="187"/>
      <c r="T17" s="187"/>
      <c r="U17" s="187"/>
    </row>
    <row r="18" s="116" customFormat="1" ht="17.1" customHeight="1" spans="1:21">
      <c r="A18" s="164"/>
      <c r="B18" s="165"/>
      <c r="C18" s="163"/>
      <c r="D18" s="150" t="s">
        <v>144</v>
      </c>
      <c r="E18" s="151">
        <v>0</v>
      </c>
      <c r="F18" s="151">
        <v>0</v>
      </c>
      <c r="G18" s="151">
        <v>0</v>
      </c>
      <c r="H18" s="152">
        <v>0</v>
      </c>
      <c r="I18" s="188">
        <v>0</v>
      </c>
      <c r="J18" s="189">
        <v>0</v>
      </c>
      <c r="K18" s="189">
        <v>0</v>
      </c>
      <c r="L18" s="189">
        <v>0</v>
      </c>
      <c r="M18" s="151">
        <v>0</v>
      </c>
      <c r="N18" s="187"/>
      <c r="O18" s="187"/>
      <c r="P18" s="187"/>
      <c r="Q18" s="187"/>
      <c r="R18" s="187"/>
      <c r="S18" s="187"/>
      <c r="T18" s="187"/>
      <c r="U18" s="187"/>
    </row>
    <row r="19" s="116" customFormat="1" ht="17.1" customHeight="1" spans="1:21">
      <c r="A19" s="166"/>
      <c r="B19" s="167"/>
      <c r="C19" s="163"/>
      <c r="D19" s="154" t="s">
        <v>145</v>
      </c>
      <c r="E19" s="151">
        <v>0</v>
      </c>
      <c r="F19" s="151">
        <v>0</v>
      </c>
      <c r="G19" s="151">
        <v>0</v>
      </c>
      <c r="H19" s="152">
        <v>0</v>
      </c>
      <c r="I19" s="169">
        <v>0</v>
      </c>
      <c r="J19" s="151">
        <v>0</v>
      </c>
      <c r="K19" s="151">
        <v>0</v>
      </c>
      <c r="L19" s="151">
        <v>0</v>
      </c>
      <c r="M19" s="151">
        <v>0</v>
      </c>
      <c r="N19" s="187"/>
      <c r="O19" s="187"/>
      <c r="P19" s="187"/>
      <c r="Q19" s="187"/>
      <c r="R19" s="187"/>
      <c r="S19" s="187"/>
      <c r="T19" s="187"/>
      <c r="U19" s="187"/>
    </row>
    <row r="20" s="116" customFormat="1" ht="17.1" customHeight="1" spans="1:21">
      <c r="A20" s="164"/>
      <c r="B20" s="165"/>
      <c r="C20" s="163"/>
      <c r="D20" s="154" t="s">
        <v>146</v>
      </c>
      <c r="E20" s="151">
        <v>0</v>
      </c>
      <c r="F20" s="151">
        <v>0</v>
      </c>
      <c r="G20" s="151">
        <v>0</v>
      </c>
      <c r="H20" s="152">
        <v>0</v>
      </c>
      <c r="I20" s="169">
        <v>0</v>
      </c>
      <c r="J20" s="151">
        <v>0</v>
      </c>
      <c r="K20" s="151">
        <v>0</v>
      </c>
      <c r="L20" s="151">
        <v>0</v>
      </c>
      <c r="M20" s="151">
        <v>0</v>
      </c>
      <c r="N20" s="187"/>
      <c r="O20" s="187"/>
      <c r="P20" s="187"/>
      <c r="Q20" s="187"/>
      <c r="R20" s="187"/>
      <c r="S20" s="187"/>
      <c r="T20" s="187"/>
      <c r="U20" s="187"/>
    </row>
    <row r="21" s="116" customFormat="1" ht="17.1" customHeight="1" spans="1:21">
      <c r="A21" s="164"/>
      <c r="B21" s="165"/>
      <c r="C21" s="163"/>
      <c r="D21" s="154" t="s">
        <v>147</v>
      </c>
      <c r="E21" s="151">
        <v>0</v>
      </c>
      <c r="F21" s="151">
        <v>0</v>
      </c>
      <c r="G21" s="151">
        <v>0</v>
      </c>
      <c r="H21" s="152">
        <v>0</v>
      </c>
      <c r="I21" s="169">
        <v>0</v>
      </c>
      <c r="J21" s="151">
        <v>0</v>
      </c>
      <c r="K21" s="151">
        <v>0</v>
      </c>
      <c r="L21" s="151">
        <v>0</v>
      </c>
      <c r="M21" s="151">
        <v>0</v>
      </c>
      <c r="N21" s="187"/>
      <c r="O21" s="187"/>
      <c r="P21" s="187"/>
      <c r="Q21" s="187"/>
      <c r="R21" s="187"/>
      <c r="S21" s="187"/>
      <c r="T21" s="187"/>
      <c r="U21" s="187"/>
    </row>
    <row r="22" s="116" customFormat="1" ht="17.1" customHeight="1" spans="1:21">
      <c r="A22" s="168"/>
      <c r="B22" s="168"/>
      <c r="C22" s="169"/>
      <c r="D22" s="154" t="s">
        <v>148</v>
      </c>
      <c r="E22" s="151">
        <v>0</v>
      </c>
      <c r="F22" s="151">
        <v>0</v>
      </c>
      <c r="G22" s="151">
        <v>0</v>
      </c>
      <c r="H22" s="152">
        <v>0</v>
      </c>
      <c r="I22" s="169">
        <v>0</v>
      </c>
      <c r="J22" s="151">
        <v>0</v>
      </c>
      <c r="K22" s="151">
        <v>0</v>
      </c>
      <c r="L22" s="151">
        <v>0</v>
      </c>
      <c r="M22" s="151">
        <v>0</v>
      </c>
      <c r="N22" s="187"/>
      <c r="O22" s="187"/>
      <c r="P22" s="187"/>
      <c r="Q22" s="187"/>
      <c r="R22" s="187"/>
      <c r="S22" s="187"/>
      <c r="T22" s="187"/>
      <c r="U22" s="187"/>
    </row>
    <row r="23" s="116" customFormat="1" ht="17.1" customHeight="1" spans="1:21">
      <c r="A23" s="170"/>
      <c r="B23" s="171"/>
      <c r="C23" s="169"/>
      <c r="D23" s="154" t="s">
        <v>149</v>
      </c>
      <c r="E23" s="151">
        <v>0</v>
      </c>
      <c r="F23" s="151">
        <v>0</v>
      </c>
      <c r="G23" s="151">
        <v>0</v>
      </c>
      <c r="H23" s="152">
        <v>0</v>
      </c>
      <c r="I23" s="169">
        <v>0</v>
      </c>
      <c r="J23" s="151">
        <v>0</v>
      </c>
      <c r="K23" s="151">
        <v>0</v>
      </c>
      <c r="L23" s="151">
        <v>0</v>
      </c>
      <c r="M23" s="151">
        <v>0</v>
      </c>
      <c r="N23" s="187"/>
      <c r="O23" s="187"/>
      <c r="P23" s="187"/>
      <c r="Q23" s="187"/>
      <c r="R23" s="187"/>
      <c r="S23" s="187"/>
      <c r="T23" s="187"/>
      <c r="U23" s="187"/>
    </row>
    <row r="24" s="116" customFormat="1" ht="17.1" customHeight="1" spans="1:21">
      <c r="A24" s="170"/>
      <c r="B24" s="171"/>
      <c r="C24" s="169"/>
      <c r="D24" s="154" t="s">
        <v>150</v>
      </c>
      <c r="E24" s="151">
        <v>0</v>
      </c>
      <c r="F24" s="151">
        <v>0</v>
      </c>
      <c r="G24" s="151">
        <v>0</v>
      </c>
      <c r="H24" s="152">
        <v>0</v>
      </c>
      <c r="I24" s="169">
        <v>0</v>
      </c>
      <c r="J24" s="151">
        <v>0</v>
      </c>
      <c r="K24" s="151">
        <v>0</v>
      </c>
      <c r="L24" s="151">
        <v>0</v>
      </c>
      <c r="M24" s="151">
        <v>0</v>
      </c>
      <c r="N24" s="187"/>
      <c r="O24" s="187"/>
      <c r="P24" s="187"/>
      <c r="Q24" s="187"/>
      <c r="R24" s="187"/>
      <c r="S24" s="187"/>
      <c r="T24" s="187"/>
      <c r="U24" s="187"/>
    </row>
    <row r="25" s="116" customFormat="1" ht="17.1" customHeight="1" spans="1:21">
      <c r="A25" s="170"/>
      <c r="B25" s="171"/>
      <c r="C25" s="169"/>
      <c r="D25" s="154" t="s">
        <v>151</v>
      </c>
      <c r="E25" s="151">
        <v>0</v>
      </c>
      <c r="F25" s="151">
        <v>0</v>
      </c>
      <c r="G25" s="151">
        <v>0</v>
      </c>
      <c r="H25" s="152">
        <v>0</v>
      </c>
      <c r="I25" s="169">
        <v>0</v>
      </c>
      <c r="J25" s="151">
        <v>0</v>
      </c>
      <c r="K25" s="151">
        <v>0</v>
      </c>
      <c r="L25" s="151">
        <v>0</v>
      </c>
      <c r="M25" s="151">
        <v>0</v>
      </c>
      <c r="N25" s="187"/>
      <c r="O25" s="187"/>
      <c r="P25" s="187"/>
      <c r="Q25" s="187"/>
      <c r="R25" s="187"/>
      <c r="S25" s="187"/>
      <c r="T25" s="187"/>
      <c r="U25" s="187"/>
    </row>
    <row r="26" s="116" customFormat="1" ht="17.1" customHeight="1" spans="1:21">
      <c r="A26" s="170"/>
      <c r="B26" s="171"/>
      <c r="C26" s="169"/>
      <c r="D26" s="154" t="s">
        <v>152</v>
      </c>
      <c r="E26" s="151">
        <v>0</v>
      </c>
      <c r="F26" s="151">
        <v>0</v>
      </c>
      <c r="G26" s="151">
        <v>0</v>
      </c>
      <c r="H26" s="152">
        <v>0</v>
      </c>
      <c r="I26" s="169">
        <v>0</v>
      </c>
      <c r="J26" s="151">
        <v>0</v>
      </c>
      <c r="K26" s="151">
        <v>0</v>
      </c>
      <c r="L26" s="151">
        <v>0</v>
      </c>
      <c r="M26" s="151">
        <v>0</v>
      </c>
      <c r="N26" s="187"/>
      <c r="O26" s="187"/>
      <c r="P26" s="187"/>
      <c r="Q26" s="187"/>
      <c r="R26" s="187"/>
      <c r="S26" s="187"/>
      <c r="T26" s="187"/>
      <c r="U26" s="187"/>
    </row>
    <row r="27" s="116" customFormat="1" ht="17.1" customHeight="1" spans="1:21">
      <c r="A27" s="170"/>
      <c r="B27" s="171"/>
      <c r="C27" s="169"/>
      <c r="D27" s="154" t="s">
        <v>153</v>
      </c>
      <c r="E27" s="151">
        <v>0</v>
      </c>
      <c r="F27" s="151">
        <v>0</v>
      </c>
      <c r="G27" s="151">
        <v>0</v>
      </c>
      <c r="H27" s="152">
        <v>0</v>
      </c>
      <c r="I27" s="169">
        <v>0</v>
      </c>
      <c r="J27" s="151">
        <v>0</v>
      </c>
      <c r="K27" s="151">
        <v>0</v>
      </c>
      <c r="L27" s="151">
        <v>0</v>
      </c>
      <c r="M27" s="151">
        <v>0</v>
      </c>
      <c r="N27" s="187"/>
      <c r="O27" s="187"/>
      <c r="P27" s="187"/>
      <c r="Q27" s="187"/>
      <c r="R27" s="187"/>
      <c r="S27" s="187"/>
      <c r="T27" s="187"/>
      <c r="U27" s="187"/>
    </row>
    <row r="28" s="116" customFormat="1" ht="17.1" customHeight="1" spans="1:21">
      <c r="A28" s="170"/>
      <c r="B28" s="171"/>
      <c r="C28" s="169"/>
      <c r="D28" s="154" t="s">
        <v>154</v>
      </c>
      <c r="E28" s="151">
        <v>0</v>
      </c>
      <c r="F28" s="151">
        <v>0</v>
      </c>
      <c r="G28" s="151">
        <v>0</v>
      </c>
      <c r="H28" s="152">
        <v>0</v>
      </c>
      <c r="I28" s="169">
        <v>0</v>
      </c>
      <c r="J28" s="151">
        <v>0</v>
      </c>
      <c r="K28" s="151">
        <v>0</v>
      </c>
      <c r="L28" s="151">
        <v>0</v>
      </c>
      <c r="M28" s="151">
        <v>0</v>
      </c>
      <c r="N28" s="187"/>
      <c r="O28" s="187"/>
      <c r="P28" s="187"/>
      <c r="Q28" s="187"/>
      <c r="R28" s="187"/>
      <c r="S28" s="187"/>
      <c r="T28" s="187"/>
      <c r="U28" s="187"/>
    </row>
    <row r="29" s="116" customFormat="1" ht="17.1" customHeight="1" spans="1:21">
      <c r="A29" s="170"/>
      <c r="B29" s="171"/>
      <c r="C29" s="169"/>
      <c r="D29" s="154" t="s">
        <v>155</v>
      </c>
      <c r="E29" s="169">
        <v>0</v>
      </c>
      <c r="F29" s="169">
        <v>0</v>
      </c>
      <c r="G29" s="169">
        <v>0</v>
      </c>
      <c r="H29" s="152">
        <v>0</v>
      </c>
      <c r="I29" s="169">
        <v>0</v>
      </c>
      <c r="J29" s="169">
        <v>0</v>
      </c>
      <c r="K29" s="169">
        <v>0</v>
      </c>
      <c r="L29" s="169">
        <v>0</v>
      </c>
      <c r="M29" s="169">
        <v>0</v>
      </c>
      <c r="N29" s="187"/>
      <c r="O29" s="187"/>
      <c r="P29" s="187"/>
      <c r="Q29" s="187"/>
      <c r="R29" s="187"/>
      <c r="S29" s="187"/>
      <c r="T29" s="187"/>
      <c r="U29" s="187"/>
    </row>
    <row r="30" s="116" customFormat="1" ht="17.1" customHeight="1" spans="1:21">
      <c r="A30" s="170"/>
      <c r="B30" s="171"/>
      <c r="C30" s="169"/>
      <c r="D30" s="154" t="s">
        <v>156</v>
      </c>
      <c r="E30" s="151">
        <v>0</v>
      </c>
      <c r="F30" s="151">
        <v>0</v>
      </c>
      <c r="G30" s="151">
        <v>0</v>
      </c>
      <c r="H30" s="152">
        <v>0</v>
      </c>
      <c r="I30" s="169">
        <v>0</v>
      </c>
      <c r="J30" s="151">
        <v>0</v>
      </c>
      <c r="K30" s="151">
        <v>0</v>
      </c>
      <c r="L30" s="151">
        <v>0</v>
      </c>
      <c r="M30" s="151">
        <v>0</v>
      </c>
      <c r="N30" s="187"/>
      <c r="O30" s="187"/>
      <c r="P30" s="187"/>
      <c r="Q30" s="187"/>
      <c r="R30" s="187"/>
      <c r="S30" s="187"/>
      <c r="T30" s="187"/>
      <c r="U30" s="187"/>
    </row>
    <row r="31" s="116" customFormat="1" ht="17.1" customHeight="1" spans="1:21">
      <c r="A31" s="170"/>
      <c r="B31" s="171"/>
      <c r="C31" s="169"/>
      <c r="D31" s="154" t="s">
        <v>157</v>
      </c>
      <c r="E31" s="151">
        <v>0</v>
      </c>
      <c r="F31" s="151">
        <v>0</v>
      </c>
      <c r="G31" s="151">
        <v>0</v>
      </c>
      <c r="H31" s="152">
        <v>0</v>
      </c>
      <c r="I31" s="169">
        <v>0</v>
      </c>
      <c r="J31" s="151">
        <v>0</v>
      </c>
      <c r="K31" s="151">
        <v>0</v>
      </c>
      <c r="L31" s="151">
        <v>0</v>
      </c>
      <c r="M31" s="151">
        <v>0</v>
      </c>
      <c r="N31" s="187"/>
      <c r="O31" s="187"/>
      <c r="P31" s="187"/>
      <c r="Q31" s="187"/>
      <c r="R31" s="187"/>
      <c r="S31" s="187"/>
      <c r="T31" s="187"/>
      <c r="U31" s="187"/>
    </row>
    <row r="32" s="116" customFormat="1" ht="17.1" customHeight="1" spans="1:21">
      <c r="A32" s="133" t="s">
        <v>33</v>
      </c>
      <c r="B32" s="134"/>
      <c r="C32" s="149">
        <v>122.76</v>
      </c>
      <c r="D32" s="154" t="s">
        <v>158</v>
      </c>
      <c r="E32" s="151">
        <v>0</v>
      </c>
      <c r="F32" s="151">
        <v>0</v>
      </c>
      <c r="G32" s="151">
        <v>0</v>
      </c>
      <c r="H32" s="152">
        <v>0</v>
      </c>
      <c r="I32" s="169">
        <v>0</v>
      </c>
      <c r="J32" s="151">
        <v>0</v>
      </c>
      <c r="K32" s="151">
        <v>0</v>
      </c>
      <c r="L32" s="151">
        <v>0</v>
      </c>
      <c r="M32" s="151">
        <v>0</v>
      </c>
      <c r="N32" s="187"/>
      <c r="O32" s="187"/>
      <c r="P32" s="187"/>
      <c r="Q32" s="187"/>
      <c r="R32" s="187"/>
      <c r="S32" s="187"/>
      <c r="T32" s="187"/>
      <c r="U32" s="187"/>
    </row>
    <row r="33" s="116" customFormat="1" ht="17.1" customHeight="1" spans="1:21">
      <c r="A33" s="172" t="s">
        <v>34</v>
      </c>
      <c r="B33" s="173"/>
      <c r="C33" s="153">
        <v>0</v>
      </c>
      <c r="D33" s="154" t="s">
        <v>159</v>
      </c>
      <c r="E33" s="151">
        <v>0</v>
      </c>
      <c r="F33" s="151">
        <v>0</v>
      </c>
      <c r="G33" s="151">
        <v>0</v>
      </c>
      <c r="H33" s="152">
        <v>0</v>
      </c>
      <c r="I33" s="169">
        <v>0</v>
      </c>
      <c r="J33" s="151">
        <v>0</v>
      </c>
      <c r="K33" s="151">
        <v>0</v>
      </c>
      <c r="L33" s="151">
        <v>0</v>
      </c>
      <c r="M33" s="151">
        <v>0</v>
      </c>
      <c r="N33" s="187"/>
      <c r="O33" s="187"/>
      <c r="P33" s="187"/>
      <c r="Q33" s="187"/>
      <c r="R33" s="187"/>
      <c r="S33" s="187"/>
      <c r="T33" s="187"/>
      <c r="U33" s="187"/>
    </row>
    <row r="34" s="116" customFormat="1" ht="17.1" customHeight="1" spans="1:21">
      <c r="A34" s="172" t="s">
        <v>35</v>
      </c>
      <c r="B34" s="173"/>
      <c r="C34" s="158">
        <v>0</v>
      </c>
      <c r="D34" s="154" t="s">
        <v>160</v>
      </c>
      <c r="E34" s="151">
        <v>0</v>
      </c>
      <c r="F34" s="151">
        <v>0</v>
      </c>
      <c r="G34" s="151">
        <v>0</v>
      </c>
      <c r="H34" s="152">
        <v>0</v>
      </c>
      <c r="I34" s="169">
        <v>0</v>
      </c>
      <c r="J34" s="151">
        <v>0</v>
      </c>
      <c r="K34" s="151">
        <v>0</v>
      </c>
      <c r="L34" s="151">
        <v>0</v>
      </c>
      <c r="M34" s="151">
        <v>0</v>
      </c>
      <c r="N34" s="187"/>
      <c r="O34" s="187"/>
      <c r="P34" s="187"/>
      <c r="Q34" s="187"/>
      <c r="R34" s="187"/>
      <c r="S34" s="187"/>
      <c r="T34" s="187"/>
      <c r="U34" s="187"/>
    </row>
    <row r="35" s="116" customFormat="1" ht="17.1" customHeight="1" spans="1:21">
      <c r="A35" s="172" t="s">
        <v>36</v>
      </c>
      <c r="B35" s="173"/>
      <c r="C35" s="158">
        <v>0</v>
      </c>
      <c r="D35" s="154" t="s">
        <v>161</v>
      </c>
      <c r="E35" s="151">
        <v>0</v>
      </c>
      <c r="F35" s="151">
        <v>0</v>
      </c>
      <c r="G35" s="151">
        <v>0</v>
      </c>
      <c r="H35" s="152">
        <v>0</v>
      </c>
      <c r="I35" s="169">
        <v>0</v>
      </c>
      <c r="J35" s="151">
        <v>0</v>
      </c>
      <c r="K35" s="151">
        <v>0</v>
      </c>
      <c r="L35" s="151">
        <v>0</v>
      </c>
      <c r="M35" s="151">
        <v>0</v>
      </c>
      <c r="N35" s="187"/>
      <c r="O35" s="187"/>
      <c r="P35" s="187"/>
      <c r="Q35" s="187"/>
      <c r="R35" s="187"/>
      <c r="S35" s="187"/>
      <c r="T35" s="187"/>
      <c r="U35" s="187"/>
    </row>
    <row r="36" s="116" customFormat="1" ht="17.1" customHeight="1" spans="1:21">
      <c r="A36" s="124" t="s">
        <v>162</v>
      </c>
      <c r="B36" s="126"/>
      <c r="C36" s="158">
        <v>122.76</v>
      </c>
      <c r="D36" s="174" t="s">
        <v>163</v>
      </c>
      <c r="E36" s="169">
        <v>122.76</v>
      </c>
      <c r="F36" s="169">
        <v>0</v>
      </c>
      <c r="G36" s="169">
        <v>0</v>
      </c>
      <c r="H36" s="152">
        <v>122.76</v>
      </c>
      <c r="I36" s="169">
        <v>122.76</v>
      </c>
      <c r="J36" s="169">
        <v>0</v>
      </c>
      <c r="K36" s="169">
        <v>0</v>
      </c>
      <c r="L36" s="169">
        <v>0</v>
      </c>
      <c r="M36" s="169">
        <v>0</v>
      </c>
      <c r="N36" s="187"/>
      <c r="O36" s="187"/>
      <c r="P36" s="187"/>
      <c r="Q36" s="187"/>
      <c r="R36" s="187"/>
      <c r="S36" s="187"/>
      <c r="T36" s="187"/>
      <c r="U36" s="187"/>
    </row>
    <row r="37" s="115" customFormat="1" ht="14.25" spans="1:4">
      <c r="A37" s="175"/>
      <c r="B37" s="175"/>
      <c r="D37" s="176"/>
    </row>
    <row r="38" s="115" customFormat="1" ht="14.25" spans="1:2">
      <c r="A38" s="175"/>
      <c r="B38" s="175"/>
    </row>
    <row r="39" s="115" customFormat="1" ht="14.25" spans="1:2">
      <c r="A39" s="175"/>
      <c r="B39" s="175"/>
    </row>
    <row r="40" s="115" customFormat="1" ht="14.25" spans="1:2">
      <c r="A40" s="175"/>
      <c r="B40" s="175"/>
    </row>
    <row r="41" s="115" customFormat="1" ht="14.25" spans="1:2">
      <c r="A41" s="175"/>
      <c r="B41" s="175"/>
    </row>
    <row r="42" s="115" customFormat="1" ht="14.25" spans="1:2">
      <c r="A42" s="175"/>
      <c r="B42" s="175"/>
    </row>
    <row r="43" s="115" customFormat="1" ht="14.25" spans="1:2">
      <c r="A43" s="175"/>
      <c r="B43" s="175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64"/>
  <sheetViews>
    <sheetView showGridLines="0" showZeros="0" topLeftCell="C7" workbookViewId="0">
      <selection activeCell="C27" sqref="27:27"/>
    </sheetView>
  </sheetViews>
  <sheetFormatPr defaultColWidth="9" defaultRowHeight="11.25"/>
  <cols>
    <col min="1" max="1" width="5.125" style="59" customWidth="1"/>
    <col min="2" max="3" width="4.125" style="59" customWidth="1"/>
    <col min="4" max="4" width="33.375" style="59" customWidth="1"/>
    <col min="5" max="5" width="13.375" style="59" customWidth="1"/>
    <col min="6" max="9" width="12.625" style="59" customWidth="1"/>
    <col min="10" max="10" width="12.75" style="59" customWidth="1"/>
    <col min="11" max="11" width="12.125" style="59" customWidth="1"/>
    <col min="12" max="16384" width="9" style="59"/>
  </cols>
  <sheetData>
    <row r="1" ht="42" customHeight="1" spans="1:11">
      <c r="A1" s="60" t="s">
        <v>164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ht="15.75" customHeight="1" spans="1:11">
      <c r="A2" s="61" t="s">
        <v>1</v>
      </c>
      <c r="B2" s="62"/>
      <c r="C2" s="62"/>
      <c r="D2" s="62"/>
      <c r="E2" s="63"/>
      <c r="F2" s="64"/>
      <c r="G2" s="64"/>
      <c r="H2" s="64"/>
      <c r="I2" s="64"/>
      <c r="J2" s="64"/>
      <c r="K2" s="36" t="s">
        <v>2</v>
      </c>
    </row>
    <row r="3" s="112" customFormat="1" ht="16.5" customHeight="1" spans="1:11">
      <c r="A3" s="65" t="s">
        <v>165</v>
      </c>
      <c r="B3" s="66"/>
      <c r="C3" s="67"/>
      <c r="D3" s="68" t="s">
        <v>107</v>
      </c>
      <c r="E3" s="73" t="s">
        <v>42</v>
      </c>
      <c r="F3" s="69">
        <v>2020</v>
      </c>
      <c r="G3" s="69"/>
      <c r="H3" s="69"/>
      <c r="I3" s="69"/>
      <c r="J3" s="69"/>
      <c r="K3" s="69"/>
    </row>
    <row r="4" s="112" customFormat="1" ht="14.25" customHeight="1" spans="1:11">
      <c r="A4" s="70" t="s">
        <v>53</v>
      </c>
      <c r="B4" s="71" t="s">
        <v>54</v>
      </c>
      <c r="C4" s="71" t="s">
        <v>55</v>
      </c>
      <c r="D4" s="72"/>
      <c r="E4" s="73"/>
      <c r="F4" s="74" t="s">
        <v>109</v>
      </c>
      <c r="G4" s="74"/>
      <c r="H4" s="74"/>
      <c r="I4" s="82" t="s">
        <v>110</v>
      </c>
      <c r="J4" s="83"/>
      <c r="K4" s="84"/>
    </row>
    <row r="5" s="112" customFormat="1" ht="37.5" customHeight="1" spans="1:11">
      <c r="A5" s="70"/>
      <c r="B5" s="71"/>
      <c r="C5" s="71"/>
      <c r="D5" s="75"/>
      <c r="E5" s="73"/>
      <c r="F5" s="73" t="s">
        <v>17</v>
      </c>
      <c r="G5" s="73" t="s">
        <v>111</v>
      </c>
      <c r="H5" s="73" t="s">
        <v>112</v>
      </c>
      <c r="I5" s="73" t="s">
        <v>17</v>
      </c>
      <c r="J5" s="73" t="s">
        <v>113</v>
      </c>
      <c r="K5" s="73" t="s">
        <v>114</v>
      </c>
    </row>
    <row r="6" s="112" customFormat="1" ht="20.1" customHeight="1" spans="1:11">
      <c r="A6" s="76" t="s">
        <v>65</v>
      </c>
      <c r="B6" s="71" t="s">
        <v>65</v>
      </c>
      <c r="C6" s="71" t="s">
        <v>65</v>
      </c>
      <c r="D6" s="71" t="s">
        <v>65</v>
      </c>
      <c r="E6" s="69">
        <v>1</v>
      </c>
      <c r="F6" s="69">
        <v>2</v>
      </c>
      <c r="G6" s="69">
        <v>3</v>
      </c>
      <c r="H6" s="69">
        <v>4</v>
      </c>
      <c r="I6" s="69">
        <v>5</v>
      </c>
      <c r="J6" s="69">
        <v>6</v>
      </c>
      <c r="K6" s="69">
        <v>7</v>
      </c>
    </row>
    <row r="7" s="113" customFormat="1" ht="20.1" customHeight="1" spans="1:11">
      <c r="A7" s="77"/>
      <c r="B7" s="78"/>
      <c r="C7" s="78"/>
      <c r="D7" s="78" t="s">
        <v>7</v>
      </c>
      <c r="E7" s="79">
        <f t="shared" ref="E7:K7" si="0">E8+E28+E34</f>
        <v>122.76</v>
      </c>
      <c r="F7" s="79">
        <f>F8+F28+F34</f>
        <v>105.06</v>
      </c>
      <c r="G7" s="79">
        <f>G8+G28+G34</f>
        <v>94.41</v>
      </c>
      <c r="H7" s="79">
        <f>H8+H28+H34</f>
        <v>10.65</v>
      </c>
      <c r="I7" s="79">
        <f>I8+I28+I34</f>
        <v>17.7</v>
      </c>
      <c r="J7" s="79">
        <f>J8+J28+J34</f>
        <v>14.7</v>
      </c>
      <c r="K7" s="79">
        <f>K8+K28+K34</f>
        <v>3</v>
      </c>
    </row>
    <row r="8" s="58" customFormat="1" ht="20.1" customHeight="1" spans="1:11">
      <c r="A8" s="77" t="s">
        <v>69</v>
      </c>
      <c r="B8" s="78"/>
      <c r="C8" s="78"/>
      <c r="D8" s="78" t="s">
        <v>66</v>
      </c>
      <c r="E8" s="79">
        <f t="shared" ref="E8:K8" si="1">E9</f>
        <v>104.28</v>
      </c>
      <c r="F8" s="79">
        <f>F9</f>
        <v>86.58</v>
      </c>
      <c r="G8" s="79">
        <f>G9</f>
        <v>75.93</v>
      </c>
      <c r="H8" s="79">
        <f>H9</f>
        <v>10.65</v>
      </c>
      <c r="I8" s="79">
        <f>I9</f>
        <v>17.7</v>
      </c>
      <c r="J8" s="79">
        <f>J9</f>
        <v>14.7</v>
      </c>
      <c r="K8" s="79">
        <f>K9</f>
        <v>3</v>
      </c>
    </row>
    <row r="9" s="58" customFormat="1" ht="20.1" customHeight="1" spans="1:11">
      <c r="A9" s="77"/>
      <c r="B9" s="78" t="s">
        <v>70</v>
      </c>
      <c r="C9" s="78"/>
      <c r="D9" s="78" t="s">
        <v>67</v>
      </c>
      <c r="E9" s="79">
        <f t="shared" ref="E9:K9" si="2">E10+E20+E26</f>
        <v>104.28</v>
      </c>
      <c r="F9" s="79">
        <f>F10+F20+F26</f>
        <v>86.58</v>
      </c>
      <c r="G9" s="79">
        <f>G10+G20+G26</f>
        <v>75.93</v>
      </c>
      <c r="H9" s="79">
        <f>H10+H20+H26</f>
        <v>10.65</v>
      </c>
      <c r="I9" s="79">
        <f>I10+I20+I26</f>
        <v>17.7</v>
      </c>
      <c r="J9" s="79">
        <f>J10+J20+J26</f>
        <v>14.7</v>
      </c>
      <c r="K9" s="79">
        <f>K10+K20+K26</f>
        <v>3</v>
      </c>
    </row>
    <row r="10" s="58" customFormat="1" ht="20.1" customHeight="1" spans="1:11">
      <c r="A10" s="77"/>
      <c r="B10" s="78"/>
      <c r="C10" s="78" t="s">
        <v>71</v>
      </c>
      <c r="D10" s="78" t="s">
        <v>68</v>
      </c>
      <c r="E10" s="79">
        <f t="shared" ref="E10:K10" si="3">SUM(E11:E19)</f>
        <v>86.58</v>
      </c>
      <c r="F10" s="79">
        <f>SUM(F11:F19)</f>
        <v>86.58</v>
      </c>
      <c r="G10" s="79">
        <f>SUM(G11:G19)</f>
        <v>75.93</v>
      </c>
      <c r="H10" s="79">
        <f>SUM(H11:H19)</f>
        <v>10.65</v>
      </c>
      <c r="I10" s="79">
        <f>SUM(I11:I19)</f>
        <v>0</v>
      </c>
      <c r="J10" s="79">
        <f>SUM(J11:J19)</f>
        <v>0</v>
      </c>
      <c r="K10" s="79">
        <f>SUM(K11:K19)</f>
        <v>0</v>
      </c>
    </row>
    <row r="11" s="58" customFormat="1" ht="20.1" customHeight="1" spans="1:11">
      <c r="A11" s="77" t="s">
        <v>115</v>
      </c>
      <c r="B11" s="78" t="s">
        <v>116</v>
      </c>
      <c r="C11" s="78" t="s">
        <v>117</v>
      </c>
      <c r="D11" s="78" t="s">
        <v>74</v>
      </c>
      <c r="E11" s="79">
        <v>3.6</v>
      </c>
      <c r="F11" s="79">
        <v>3.6</v>
      </c>
      <c r="G11" s="79">
        <v>3.6</v>
      </c>
      <c r="H11" s="79">
        <v>0</v>
      </c>
      <c r="I11" s="79">
        <v>0</v>
      </c>
      <c r="J11" s="79">
        <v>0</v>
      </c>
      <c r="K11" s="79">
        <v>0</v>
      </c>
    </row>
    <row r="12" s="58" customFormat="1" ht="20.1" customHeight="1" spans="1:11">
      <c r="A12" s="77" t="s">
        <v>115</v>
      </c>
      <c r="B12" s="78" t="s">
        <v>116</v>
      </c>
      <c r="C12" s="78" t="s">
        <v>117</v>
      </c>
      <c r="D12" s="78" t="s">
        <v>73</v>
      </c>
      <c r="E12" s="79">
        <v>3.8</v>
      </c>
      <c r="F12" s="79">
        <v>3.8</v>
      </c>
      <c r="G12" s="79">
        <v>3.8</v>
      </c>
      <c r="H12" s="79">
        <v>0</v>
      </c>
      <c r="I12" s="79">
        <v>0</v>
      </c>
      <c r="J12" s="79">
        <v>0</v>
      </c>
      <c r="K12" s="79">
        <v>0</v>
      </c>
    </row>
    <row r="13" s="58" customFormat="1" ht="20.1" customHeight="1" spans="1:11">
      <c r="A13" s="77" t="s">
        <v>115</v>
      </c>
      <c r="B13" s="78" t="s">
        <v>116</v>
      </c>
      <c r="C13" s="78" t="s">
        <v>117</v>
      </c>
      <c r="D13" s="78" t="s">
        <v>76</v>
      </c>
      <c r="E13" s="79">
        <v>0.33</v>
      </c>
      <c r="F13" s="79">
        <v>0.33</v>
      </c>
      <c r="G13" s="79">
        <v>0.33</v>
      </c>
      <c r="H13" s="79">
        <v>0</v>
      </c>
      <c r="I13" s="79">
        <v>0</v>
      </c>
      <c r="J13" s="79">
        <v>0</v>
      </c>
      <c r="K13" s="79">
        <v>0</v>
      </c>
    </row>
    <row r="14" s="58" customFormat="1" ht="20.1" customHeight="1" spans="1:11">
      <c r="A14" s="77" t="s">
        <v>115</v>
      </c>
      <c r="B14" s="78" t="s">
        <v>116</v>
      </c>
      <c r="C14" s="78" t="s">
        <v>117</v>
      </c>
      <c r="D14" s="78" t="s">
        <v>77</v>
      </c>
      <c r="E14" s="79">
        <v>0.95</v>
      </c>
      <c r="F14" s="79">
        <v>0.95</v>
      </c>
      <c r="G14" s="79">
        <v>0.95</v>
      </c>
      <c r="H14" s="79">
        <v>0</v>
      </c>
      <c r="I14" s="79">
        <v>0</v>
      </c>
      <c r="J14" s="79">
        <v>0</v>
      </c>
      <c r="K14" s="79">
        <v>0</v>
      </c>
    </row>
    <row r="15" s="58" customFormat="1" ht="20.1" customHeight="1" spans="1:11">
      <c r="A15" s="77" t="s">
        <v>115</v>
      </c>
      <c r="B15" s="78" t="s">
        <v>116</v>
      </c>
      <c r="C15" s="78" t="s">
        <v>117</v>
      </c>
      <c r="D15" s="78" t="s">
        <v>78</v>
      </c>
      <c r="E15" s="79">
        <v>5.17</v>
      </c>
      <c r="F15" s="79">
        <v>5.17</v>
      </c>
      <c r="G15" s="79">
        <v>5.17</v>
      </c>
      <c r="H15" s="79">
        <v>0</v>
      </c>
      <c r="I15" s="79">
        <v>0</v>
      </c>
      <c r="J15" s="79">
        <v>0</v>
      </c>
      <c r="K15" s="79">
        <v>0</v>
      </c>
    </row>
    <row r="16" s="58" customFormat="1" ht="20.1" customHeight="1" spans="1:11">
      <c r="A16" s="77" t="s">
        <v>115</v>
      </c>
      <c r="B16" s="78" t="s">
        <v>116</v>
      </c>
      <c r="C16" s="78" t="s">
        <v>117</v>
      </c>
      <c r="D16" s="78" t="s">
        <v>79</v>
      </c>
      <c r="E16" s="79">
        <v>3.22</v>
      </c>
      <c r="F16" s="79">
        <v>3.22</v>
      </c>
      <c r="G16" s="79">
        <v>0</v>
      </c>
      <c r="H16" s="79">
        <v>3.22</v>
      </c>
      <c r="I16" s="79">
        <v>0</v>
      </c>
      <c r="J16" s="79">
        <v>0</v>
      </c>
      <c r="K16" s="79">
        <v>0</v>
      </c>
    </row>
    <row r="17" s="58" customFormat="1" ht="20.1" customHeight="1" spans="1:11">
      <c r="A17" s="77" t="s">
        <v>115</v>
      </c>
      <c r="B17" s="78" t="s">
        <v>116</v>
      </c>
      <c r="C17" s="78" t="s">
        <v>117</v>
      </c>
      <c r="D17" s="78" t="s">
        <v>80</v>
      </c>
      <c r="E17" s="79">
        <v>7.43</v>
      </c>
      <c r="F17" s="79">
        <v>7.43</v>
      </c>
      <c r="G17" s="79">
        <v>0</v>
      </c>
      <c r="H17" s="79">
        <v>7.43</v>
      </c>
      <c r="I17" s="79">
        <v>0</v>
      </c>
      <c r="J17" s="79">
        <v>0</v>
      </c>
      <c r="K17" s="79">
        <v>0</v>
      </c>
    </row>
    <row r="18" s="58" customFormat="1" ht="20.1" customHeight="1" spans="1:11">
      <c r="A18" s="77" t="s">
        <v>115</v>
      </c>
      <c r="B18" s="78" t="s">
        <v>116</v>
      </c>
      <c r="C18" s="78" t="s">
        <v>117</v>
      </c>
      <c r="D18" s="78" t="s">
        <v>72</v>
      </c>
      <c r="E18" s="79">
        <v>61.95</v>
      </c>
      <c r="F18" s="79">
        <v>61.95</v>
      </c>
      <c r="G18" s="79">
        <v>61.95</v>
      </c>
      <c r="H18" s="79">
        <v>0</v>
      </c>
      <c r="I18" s="79">
        <v>0</v>
      </c>
      <c r="J18" s="79">
        <v>0</v>
      </c>
      <c r="K18" s="79">
        <v>0</v>
      </c>
    </row>
    <row r="19" s="58" customFormat="1" ht="20.1" customHeight="1" spans="1:11">
      <c r="A19" s="77" t="s">
        <v>115</v>
      </c>
      <c r="B19" s="78" t="s">
        <v>116</v>
      </c>
      <c r="C19" s="78" t="s">
        <v>117</v>
      </c>
      <c r="D19" s="78" t="s">
        <v>75</v>
      </c>
      <c r="E19" s="79">
        <v>0.13</v>
      </c>
      <c r="F19" s="79">
        <v>0.13</v>
      </c>
      <c r="G19" s="79">
        <v>0.13</v>
      </c>
      <c r="H19" s="79">
        <v>0</v>
      </c>
      <c r="I19" s="79">
        <v>0</v>
      </c>
      <c r="J19" s="79">
        <v>0</v>
      </c>
      <c r="K19" s="79">
        <v>0</v>
      </c>
    </row>
    <row r="20" s="58" customFormat="1" ht="20.1" customHeight="1" spans="1:11">
      <c r="A20" s="77"/>
      <c r="B20" s="78"/>
      <c r="C20" s="78" t="s">
        <v>82</v>
      </c>
      <c r="D20" s="78" t="s">
        <v>81</v>
      </c>
      <c r="E20" s="79">
        <f t="shared" ref="E20:K20" si="4">SUM(E21:E25)</f>
        <v>14.7</v>
      </c>
      <c r="F20" s="79">
        <f>SUM(F21:F25)</f>
        <v>0</v>
      </c>
      <c r="G20" s="79">
        <f>SUM(G21:G25)</f>
        <v>0</v>
      </c>
      <c r="H20" s="79">
        <f>SUM(H21:H25)</f>
        <v>0</v>
      </c>
      <c r="I20" s="79">
        <f>SUM(I21:I25)</f>
        <v>14.7</v>
      </c>
      <c r="J20" s="79">
        <f>SUM(J21:J25)</f>
        <v>14.7</v>
      </c>
      <c r="K20" s="79">
        <f>SUM(K21:K25)</f>
        <v>0</v>
      </c>
    </row>
    <row r="21" s="58" customFormat="1" ht="20.1" customHeight="1" spans="1:11">
      <c r="A21" s="77" t="s">
        <v>115</v>
      </c>
      <c r="B21" s="78" t="s">
        <v>116</v>
      </c>
      <c r="C21" s="78" t="s">
        <v>118</v>
      </c>
      <c r="D21" s="78" t="s">
        <v>87</v>
      </c>
      <c r="E21" s="79">
        <v>8.2</v>
      </c>
      <c r="F21" s="79">
        <v>0</v>
      </c>
      <c r="G21" s="79">
        <v>0</v>
      </c>
      <c r="H21" s="79">
        <v>0</v>
      </c>
      <c r="I21" s="79">
        <v>8.2</v>
      </c>
      <c r="J21" s="79">
        <v>8.2</v>
      </c>
      <c r="K21" s="79">
        <v>0</v>
      </c>
    </row>
    <row r="22" s="58" customFormat="1" ht="20.1" customHeight="1" spans="1:11">
      <c r="A22" s="77" t="s">
        <v>115</v>
      </c>
      <c r="B22" s="78" t="s">
        <v>116</v>
      </c>
      <c r="C22" s="78" t="s">
        <v>118</v>
      </c>
      <c r="D22" s="78" t="s">
        <v>85</v>
      </c>
      <c r="E22" s="79">
        <v>1</v>
      </c>
      <c r="F22" s="79">
        <v>0</v>
      </c>
      <c r="G22" s="79">
        <v>0</v>
      </c>
      <c r="H22" s="79">
        <v>0</v>
      </c>
      <c r="I22" s="79">
        <v>1</v>
      </c>
      <c r="J22" s="79">
        <v>1</v>
      </c>
      <c r="K22" s="79">
        <v>0</v>
      </c>
    </row>
    <row r="23" s="58" customFormat="1" ht="20.1" customHeight="1" spans="1:11">
      <c r="A23" s="77" t="s">
        <v>115</v>
      </c>
      <c r="B23" s="78" t="s">
        <v>116</v>
      </c>
      <c r="C23" s="78" t="s">
        <v>118</v>
      </c>
      <c r="D23" s="78" t="s">
        <v>83</v>
      </c>
      <c r="E23" s="79">
        <v>0.5</v>
      </c>
      <c r="F23" s="79">
        <v>0</v>
      </c>
      <c r="G23" s="79">
        <v>0</v>
      </c>
      <c r="H23" s="79">
        <v>0</v>
      </c>
      <c r="I23" s="79">
        <v>0.5</v>
      </c>
      <c r="J23" s="79">
        <v>0.5</v>
      </c>
      <c r="K23" s="79">
        <v>0</v>
      </c>
    </row>
    <row r="24" s="58" customFormat="1" ht="20.1" customHeight="1" spans="1:11">
      <c r="A24" s="77" t="s">
        <v>115</v>
      </c>
      <c r="B24" s="78" t="s">
        <v>116</v>
      </c>
      <c r="C24" s="78" t="s">
        <v>118</v>
      </c>
      <c r="D24" s="78" t="s">
        <v>86</v>
      </c>
      <c r="E24" s="79">
        <v>2</v>
      </c>
      <c r="F24" s="79">
        <v>0</v>
      </c>
      <c r="G24" s="79">
        <v>0</v>
      </c>
      <c r="H24" s="79">
        <v>0</v>
      </c>
      <c r="I24" s="79">
        <v>2</v>
      </c>
      <c r="J24" s="79">
        <v>2</v>
      </c>
      <c r="K24" s="79">
        <v>0</v>
      </c>
    </row>
    <row r="25" s="58" customFormat="1" ht="20.1" customHeight="1" spans="1:11">
      <c r="A25" s="77" t="s">
        <v>115</v>
      </c>
      <c r="B25" s="78" t="s">
        <v>116</v>
      </c>
      <c r="C25" s="78" t="s">
        <v>118</v>
      </c>
      <c r="D25" s="78" t="s">
        <v>84</v>
      </c>
      <c r="E25" s="79">
        <v>3</v>
      </c>
      <c r="F25" s="79">
        <v>0</v>
      </c>
      <c r="G25" s="79">
        <v>0</v>
      </c>
      <c r="H25" s="79">
        <v>0</v>
      </c>
      <c r="I25" s="79">
        <v>3</v>
      </c>
      <c r="J25" s="79">
        <v>3</v>
      </c>
      <c r="K25" s="79">
        <v>0</v>
      </c>
    </row>
    <row r="26" s="58" customFormat="1" ht="20.1" customHeight="1" spans="1:11">
      <c r="A26" s="77"/>
      <c r="B26" s="78"/>
      <c r="C26" s="78" t="s">
        <v>89</v>
      </c>
      <c r="D26" s="78" t="s">
        <v>88</v>
      </c>
      <c r="E26" s="79">
        <f t="shared" ref="E26:K26" si="5">E27</f>
        <v>3</v>
      </c>
      <c r="F26" s="79">
        <f>F27</f>
        <v>0</v>
      </c>
      <c r="G26" s="79">
        <f>G27</f>
        <v>0</v>
      </c>
      <c r="H26" s="79">
        <f>H27</f>
        <v>0</v>
      </c>
      <c r="I26" s="79">
        <f>I27</f>
        <v>3</v>
      </c>
      <c r="J26" s="79">
        <f>J27</f>
        <v>0</v>
      </c>
      <c r="K26" s="79">
        <f>K27</f>
        <v>3</v>
      </c>
    </row>
    <row r="27" s="58" customFormat="1" ht="20.1" customHeight="1" spans="1:11">
      <c r="A27" s="77" t="s">
        <v>115</v>
      </c>
      <c r="B27" s="78" t="s">
        <v>116</v>
      </c>
      <c r="C27" s="78" t="s">
        <v>119</v>
      </c>
      <c r="D27" s="78" t="s">
        <v>90</v>
      </c>
      <c r="E27" s="79">
        <v>3</v>
      </c>
      <c r="F27" s="79">
        <v>0</v>
      </c>
      <c r="G27" s="79">
        <v>0</v>
      </c>
      <c r="H27" s="79">
        <v>0</v>
      </c>
      <c r="I27" s="79">
        <v>3</v>
      </c>
      <c r="J27" s="79">
        <v>0</v>
      </c>
      <c r="K27" s="79">
        <v>3</v>
      </c>
    </row>
    <row r="28" s="58" customFormat="1" ht="20.1" customHeight="1" spans="1:11">
      <c r="A28" s="77" t="s">
        <v>94</v>
      </c>
      <c r="B28" s="78"/>
      <c r="C28" s="78"/>
      <c r="D28" s="78" t="s">
        <v>91</v>
      </c>
      <c r="E28" s="79">
        <f t="shared" ref="E28:K28" si="6">E29</f>
        <v>13.81</v>
      </c>
      <c r="F28" s="79">
        <f>F29</f>
        <v>13.81</v>
      </c>
      <c r="G28" s="79">
        <f>G29</f>
        <v>13.81</v>
      </c>
      <c r="H28" s="79">
        <f>H29</f>
        <v>0</v>
      </c>
      <c r="I28" s="79">
        <f>I29</f>
        <v>0</v>
      </c>
      <c r="J28" s="79">
        <f>J29</f>
        <v>0</v>
      </c>
      <c r="K28" s="79">
        <f>K29</f>
        <v>0</v>
      </c>
    </row>
    <row r="29" s="58" customFormat="1" ht="20.1" customHeight="1" spans="1:11">
      <c r="A29" s="77"/>
      <c r="B29" s="78" t="s">
        <v>95</v>
      </c>
      <c r="C29" s="78"/>
      <c r="D29" s="78" t="s">
        <v>92</v>
      </c>
      <c r="E29" s="79">
        <f t="shared" ref="E29:K29" si="7">E30+E32</f>
        <v>13.81</v>
      </c>
      <c r="F29" s="79">
        <f>F30+F32</f>
        <v>13.81</v>
      </c>
      <c r="G29" s="79">
        <f>G30+G32</f>
        <v>13.81</v>
      </c>
      <c r="H29" s="79">
        <f>H30+H32</f>
        <v>0</v>
      </c>
      <c r="I29" s="79">
        <f>I30+I32</f>
        <v>0</v>
      </c>
      <c r="J29" s="79">
        <f>J30+J32</f>
        <v>0</v>
      </c>
      <c r="K29" s="79">
        <f>K30+K32</f>
        <v>0</v>
      </c>
    </row>
    <row r="30" s="58" customFormat="1" ht="20.1" customHeight="1" spans="1:11">
      <c r="A30" s="77"/>
      <c r="B30" s="78"/>
      <c r="C30" s="78" t="s">
        <v>71</v>
      </c>
      <c r="D30" s="78" t="s">
        <v>93</v>
      </c>
      <c r="E30" s="79">
        <f t="shared" ref="E30:K30" si="8">E31</f>
        <v>3.29</v>
      </c>
      <c r="F30" s="79">
        <f>F31</f>
        <v>3.29</v>
      </c>
      <c r="G30" s="79">
        <f>G31</f>
        <v>3.29</v>
      </c>
      <c r="H30" s="79">
        <f>H31</f>
        <v>0</v>
      </c>
      <c r="I30" s="79">
        <f>I31</f>
        <v>0</v>
      </c>
      <c r="J30" s="79">
        <f>J31</f>
        <v>0</v>
      </c>
      <c r="K30" s="79">
        <f>K31</f>
        <v>0</v>
      </c>
    </row>
    <row r="31" s="58" customFormat="1" ht="20.1" customHeight="1" spans="1:11">
      <c r="A31" s="77" t="s">
        <v>120</v>
      </c>
      <c r="B31" s="78" t="s">
        <v>121</v>
      </c>
      <c r="C31" s="78" t="s">
        <v>117</v>
      </c>
      <c r="D31" s="78" t="s">
        <v>96</v>
      </c>
      <c r="E31" s="79">
        <v>3.29</v>
      </c>
      <c r="F31" s="79">
        <v>3.29</v>
      </c>
      <c r="G31" s="79">
        <v>3.29</v>
      </c>
      <c r="H31" s="79">
        <v>0</v>
      </c>
      <c r="I31" s="79">
        <v>0</v>
      </c>
      <c r="J31" s="79">
        <v>0</v>
      </c>
      <c r="K31" s="79">
        <v>0</v>
      </c>
    </row>
    <row r="32" ht="20.1" customHeight="1" spans="1:11">
      <c r="A32" s="77"/>
      <c r="B32" s="78"/>
      <c r="C32" s="78" t="s">
        <v>95</v>
      </c>
      <c r="D32" s="78" t="s">
        <v>97</v>
      </c>
      <c r="E32" s="79">
        <f t="shared" ref="E32:K32" si="9">E33</f>
        <v>10.52</v>
      </c>
      <c r="F32" s="79">
        <f>F33</f>
        <v>10.52</v>
      </c>
      <c r="G32" s="79">
        <f>G33</f>
        <v>10.52</v>
      </c>
      <c r="H32" s="79">
        <f>H33</f>
        <v>0</v>
      </c>
      <c r="I32" s="79">
        <f>I33</f>
        <v>0</v>
      </c>
      <c r="J32" s="79">
        <f>J33</f>
        <v>0</v>
      </c>
      <c r="K32" s="79">
        <f>K33</f>
        <v>0</v>
      </c>
    </row>
    <row r="33" ht="20.1" customHeight="1" spans="1:11">
      <c r="A33" s="77" t="s">
        <v>120</v>
      </c>
      <c r="B33" s="78" t="s">
        <v>121</v>
      </c>
      <c r="C33" s="78" t="s">
        <v>121</v>
      </c>
      <c r="D33" s="78" t="s">
        <v>98</v>
      </c>
      <c r="E33" s="79">
        <v>10.52</v>
      </c>
      <c r="F33" s="79">
        <v>10.52</v>
      </c>
      <c r="G33" s="79">
        <v>10.52</v>
      </c>
      <c r="H33" s="79">
        <v>0</v>
      </c>
      <c r="I33" s="79">
        <v>0</v>
      </c>
      <c r="J33" s="79">
        <v>0</v>
      </c>
      <c r="K33" s="79">
        <v>0</v>
      </c>
    </row>
    <row r="34" ht="20.1" customHeight="1" spans="1:11">
      <c r="A34" s="77" t="s">
        <v>102</v>
      </c>
      <c r="B34" s="78"/>
      <c r="C34" s="78"/>
      <c r="D34" s="78" t="s">
        <v>99</v>
      </c>
      <c r="E34" s="79">
        <f t="shared" ref="E34:K34" si="10">E35</f>
        <v>4.67</v>
      </c>
      <c r="F34" s="79">
        <f>F35</f>
        <v>4.67</v>
      </c>
      <c r="G34" s="79">
        <f>G35</f>
        <v>4.67</v>
      </c>
      <c r="H34" s="79">
        <f>H35</f>
        <v>0</v>
      </c>
      <c r="I34" s="79">
        <f>I35</f>
        <v>0</v>
      </c>
      <c r="J34" s="79">
        <f>J35</f>
        <v>0</v>
      </c>
      <c r="K34" s="79">
        <f>K35</f>
        <v>0</v>
      </c>
    </row>
    <row r="35" ht="20.1" customHeight="1" spans="1:11">
      <c r="A35" s="77"/>
      <c r="B35" s="78" t="s">
        <v>103</v>
      </c>
      <c r="C35" s="78"/>
      <c r="D35" s="78" t="s">
        <v>100</v>
      </c>
      <c r="E35" s="79">
        <f t="shared" ref="E35:K35" si="11">E36</f>
        <v>4.67</v>
      </c>
      <c r="F35" s="79">
        <f>F36</f>
        <v>4.67</v>
      </c>
      <c r="G35" s="79">
        <f>G36</f>
        <v>4.67</v>
      </c>
      <c r="H35" s="79">
        <f>H36</f>
        <v>0</v>
      </c>
      <c r="I35" s="79">
        <f>I36</f>
        <v>0</v>
      </c>
      <c r="J35" s="79">
        <f>J36</f>
        <v>0</v>
      </c>
      <c r="K35" s="79">
        <f>K36</f>
        <v>0</v>
      </c>
    </row>
    <row r="36" ht="20.1" customHeight="1" spans="1:11">
      <c r="A36" s="77"/>
      <c r="B36" s="78"/>
      <c r="C36" s="78" t="s">
        <v>71</v>
      </c>
      <c r="D36" s="78" t="s">
        <v>101</v>
      </c>
      <c r="E36" s="79">
        <f t="shared" ref="E36:K36" si="12">E37</f>
        <v>4.67</v>
      </c>
      <c r="F36" s="79">
        <f>F37</f>
        <v>4.67</v>
      </c>
      <c r="G36" s="79">
        <f>G37</f>
        <v>4.67</v>
      </c>
      <c r="H36" s="79">
        <f>H37</f>
        <v>0</v>
      </c>
      <c r="I36" s="79">
        <f>I37</f>
        <v>0</v>
      </c>
      <c r="J36" s="79">
        <f>J37</f>
        <v>0</v>
      </c>
      <c r="K36" s="79">
        <f>K37</f>
        <v>0</v>
      </c>
    </row>
    <row r="37" ht="20.1" customHeight="1" spans="1:11">
      <c r="A37" s="77" t="s">
        <v>122</v>
      </c>
      <c r="B37" s="78" t="s">
        <v>123</v>
      </c>
      <c r="C37" s="78" t="s">
        <v>117</v>
      </c>
      <c r="D37" s="78" t="s">
        <v>104</v>
      </c>
      <c r="E37" s="79">
        <v>4.67</v>
      </c>
      <c r="F37" s="79">
        <v>4.67</v>
      </c>
      <c r="G37" s="79">
        <v>4.67</v>
      </c>
      <c r="H37" s="79">
        <v>0</v>
      </c>
      <c r="I37" s="79">
        <v>0</v>
      </c>
      <c r="J37" s="79">
        <v>0</v>
      </c>
      <c r="K37" s="79">
        <v>0</v>
      </c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3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8" t="s">
        <v>166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ht="20.25" customHeight="1" spans="1:17">
      <c r="A2" s="97" t="s">
        <v>1</v>
      </c>
      <c r="B2" s="99"/>
      <c r="Q2" s="36" t="s">
        <v>2</v>
      </c>
    </row>
    <row r="3" s="96" customFormat="1" ht="20.25" customHeight="1" spans="1:17">
      <c r="A3" s="100" t="s">
        <v>167</v>
      </c>
      <c r="B3" s="100"/>
      <c r="C3" s="100"/>
      <c r="D3" s="100" t="s">
        <v>168</v>
      </c>
      <c r="E3" s="100"/>
      <c r="F3" s="100"/>
      <c r="G3" s="100" t="s">
        <v>108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="96" customFormat="1" ht="18" customHeight="1" spans="1:17">
      <c r="A4" s="101" t="s">
        <v>53</v>
      </c>
      <c r="B4" s="101" t="s">
        <v>54</v>
      </c>
      <c r="C4" s="101" t="s">
        <v>41</v>
      </c>
      <c r="D4" s="101" t="s">
        <v>53</v>
      </c>
      <c r="E4" s="101" t="s">
        <v>54</v>
      </c>
      <c r="F4" s="101" t="s">
        <v>41</v>
      </c>
      <c r="G4" s="101" t="s">
        <v>7</v>
      </c>
      <c r="H4" s="100" t="s">
        <v>47</v>
      </c>
      <c r="I4" s="100"/>
      <c r="J4" s="100" t="s">
        <v>48</v>
      </c>
      <c r="K4" s="100"/>
      <c r="L4" s="100"/>
      <c r="M4" s="100"/>
      <c r="N4" s="100"/>
      <c r="O4" s="100"/>
      <c r="P4" s="109" t="s">
        <v>49</v>
      </c>
      <c r="Q4" s="109" t="s">
        <v>169</v>
      </c>
    </row>
    <row r="5" s="96" customFormat="1" ht="25.5" customHeight="1" spans="1:17">
      <c r="A5" s="102"/>
      <c r="B5" s="102"/>
      <c r="C5" s="102"/>
      <c r="D5" s="102"/>
      <c r="E5" s="102"/>
      <c r="F5" s="102"/>
      <c r="G5" s="102"/>
      <c r="H5" s="103" t="s">
        <v>57</v>
      </c>
      <c r="I5" s="103" t="s">
        <v>58</v>
      </c>
      <c r="J5" s="103" t="s">
        <v>17</v>
      </c>
      <c r="K5" s="103" t="s">
        <v>60</v>
      </c>
      <c r="L5" s="103" t="s">
        <v>61</v>
      </c>
      <c r="M5" s="103" t="s">
        <v>62</v>
      </c>
      <c r="N5" s="103" t="s">
        <v>63</v>
      </c>
      <c r="O5" s="103" t="s">
        <v>64</v>
      </c>
      <c r="P5" s="110"/>
      <c r="Q5" s="110"/>
    </row>
    <row r="6" s="97" customFormat="1" ht="23.25" customHeight="1" spans="1:18">
      <c r="A6" s="104"/>
      <c r="B6" s="104"/>
      <c r="C6" s="105" t="s">
        <v>7</v>
      </c>
      <c r="D6" s="106"/>
      <c r="E6" s="106"/>
      <c r="F6" s="107"/>
      <c r="G6" s="108">
        <f t="shared" ref="G6:Q6" si="0">G7</f>
        <v>105.06</v>
      </c>
      <c r="H6" s="108">
        <f>H7</f>
        <v>105.06</v>
      </c>
      <c r="I6" s="108">
        <f>I7</f>
        <v>0</v>
      </c>
      <c r="J6" s="108">
        <f>J7</f>
        <v>0</v>
      </c>
      <c r="K6" s="108">
        <f>K7</f>
        <v>0</v>
      </c>
      <c r="L6" s="108">
        <f>L7</f>
        <v>0</v>
      </c>
      <c r="M6" s="108">
        <f>M7</f>
        <v>0</v>
      </c>
      <c r="N6" s="108">
        <f>N7</f>
        <v>0</v>
      </c>
      <c r="O6" s="108">
        <f>O7</f>
        <v>0</v>
      </c>
      <c r="P6" s="108">
        <f>P7</f>
        <v>0</v>
      </c>
      <c r="Q6" s="108">
        <f>Q7</f>
        <v>0</v>
      </c>
      <c r="R6" s="111"/>
    </row>
    <row r="7" ht="23.25" customHeight="1" spans="1:17">
      <c r="A7" s="104"/>
      <c r="B7" s="104"/>
      <c r="C7" s="105" t="s">
        <v>170</v>
      </c>
      <c r="D7" s="106"/>
      <c r="E7" s="106"/>
      <c r="F7" s="107"/>
      <c r="G7" s="108">
        <f t="shared" ref="G7:Q7" si="1">G8+G11+G13+G15+G17+G19+G21+G23+G25+G27+G29+G31</f>
        <v>105.06</v>
      </c>
      <c r="H7" s="108">
        <f>H8+H11+H13+H15+H17+H19+H21+H23+H25+H27+H29+H31</f>
        <v>105.06</v>
      </c>
      <c r="I7" s="108">
        <f>I8+I11+I13+I15+I17+I19+I21+I23+I25+I27+I29+I31</f>
        <v>0</v>
      </c>
      <c r="J7" s="108">
        <f>J8+J11+J13+J15+J17+J19+J21+J23+J25+J27+J29+J31</f>
        <v>0</v>
      </c>
      <c r="K7" s="108">
        <f>K8+K11+K13+K15+K17+K19+K21+K23+K25+K27+K29+K31</f>
        <v>0</v>
      </c>
      <c r="L7" s="108">
        <f>L8+L11+L13+L15+L17+L19+L21+L23+L25+L27+L29+L31</f>
        <v>0</v>
      </c>
      <c r="M7" s="108">
        <f>M8+M11+M13+M15+M17+M19+M21+M23+M25+M27+M29+M31</f>
        <v>0</v>
      </c>
      <c r="N7" s="108">
        <f>N8+N11+N13+N15+N17+N19+N21+N23+N25+N27+N29+N31</f>
        <v>0</v>
      </c>
      <c r="O7" s="108">
        <f>O8+O11+O13+O15+O17+O19+O21+O23+O25+O27+O29+O31</f>
        <v>0</v>
      </c>
      <c r="P7" s="108">
        <f>P8+P11+P13+P15+P17+P19+P21+P23+P25+P27+P29+P31</f>
        <v>0</v>
      </c>
      <c r="Q7" s="108">
        <f>Q8+Q11+Q13+Q15+Q17+Q19+Q21+Q23+Q25+Q27+Q29+Q31</f>
        <v>0</v>
      </c>
    </row>
    <row r="8" ht="23.25" customHeight="1" spans="1:17">
      <c r="A8" s="104"/>
      <c r="B8" s="104"/>
      <c r="C8" s="105" t="s">
        <v>171</v>
      </c>
      <c r="D8" s="106"/>
      <c r="E8" s="106"/>
      <c r="F8" s="107"/>
      <c r="G8" s="108">
        <f t="shared" ref="G8:Q8" si="2">SUM(G9:G10)</f>
        <v>61.95</v>
      </c>
      <c r="H8" s="108">
        <f>SUM(H9:H10)</f>
        <v>61.95</v>
      </c>
      <c r="I8" s="108">
        <f>SUM(I9:I10)</f>
        <v>0</v>
      </c>
      <c r="J8" s="108">
        <f>SUM(J9:J10)</f>
        <v>0</v>
      </c>
      <c r="K8" s="108">
        <f>SUM(K9:K10)</f>
        <v>0</v>
      </c>
      <c r="L8" s="108">
        <f>SUM(L9:L10)</f>
        <v>0</v>
      </c>
      <c r="M8" s="108">
        <f>SUM(M9:M10)</f>
        <v>0</v>
      </c>
      <c r="N8" s="108">
        <f>SUM(N9:N10)</f>
        <v>0</v>
      </c>
      <c r="O8" s="108">
        <f>SUM(O9:O10)</f>
        <v>0</v>
      </c>
      <c r="P8" s="108">
        <f>SUM(P9:P10)</f>
        <v>0</v>
      </c>
      <c r="Q8" s="108">
        <f>SUM(Q9:Q10)</f>
        <v>0</v>
      </c>
    </row>
    <row r="9" ht="23.25" customHeight="1" spans="1:17">
      <c r="A9" s="104">
        <v>301</v>
      </c>
      <c r="B9" s="104">
        <v>30101</v>
      </c>
      <c r="C9" s="105" t="s">
        <v>172</v>
      </c>
      <c r="D9" s="106" t="s">
        <v>173</v>
      </c>
      <c r="E9" s="106" t="s">
        <v>71</v>
      </c>
      <c r="F9" s="107" t="s">
        <v>174</v>
      </c>
      <c r="G9" s="108">
        <v>46.08</v>
      </c>
      <c r="H9" s="108">
        <v>46.08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</row>
    <row r="10" ht="23.25" customHeight="1" spans="1:17">
      <c r="A10" s="104">
        <v>301</v>
      </c>
      <c r="B10" s="104">
        <v>30102</v>
      </c>
      <c r="C10" s="105" t="s">
        <v>175</v>
      </c>
      <c r="D10" s="106" t="s">
        <v>173</v>
      </c>
      <c r="E10" s="106" t="s">
        <v>71</v>
      </c>
      <c r="F10" s="107" t="s">
        <v>174</v>
      </c>
      <c r="G10" s="108">
        <v>15.87</v>
      </c>
      <c r="H10" s="108">
        <v>15.87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</row>
    <row r="11" ht="23.25" customHeight="1" spans="1:17">
      <c r="A11" s="104"/>
      <c r="B11" s="104"/>
      <c r="C11" s="105" t="s">
        <v>176</v>
      </c>
      <c r="D11" s="106"/>
      <c r="E11" s="106"/>
      <c r="F11" s="107"/>
      <c r="G11" s="108">
        <f t="shared" ref="G11:Q11" si="3">G12</f>
        <v>3.8</v>
      </c>
      <c r="H11" s="108">
        <f>H12</f>
        <v>3.8</v>
      </c>
      <c r="I11" s="108">
        <f>I12</f>
        <v>0</v>
      </c>
      <c r="J11" s="108">
        <f>J12</f>
        <v>0</v>
      </c>
      <c r="K11" s="108">
        <f>K12</f>
        <v>0</v>
      </c>
      <c r="L11" s="108">
        <f>L12</f>
        <v>0</v>
      </c>
      <c r="M11" s="108">
        <f>M12</f>
        <v>0</v>
      </c>
      <c r="N11" s="108">
        <f>N12</f>
        <v>0</v>
      </c>
      <c r="O11" s="108">
        <f>O12</f>
        <v>0</v>
      </c>
      <c r="P11" s="108">
        <f>P12</f>
        <v>0</v>
      </c>
      <c r="Q11" s="108">
        <f>Q12</f>
        <v>0</v>
      </c>
    </row>
    <row r="12" ht="23.25" customHeight="1" spans="1:17">
      <c r="A12" s="104">
        <v>301</v>
      </c>
      <c r="B12" s="104">
        <v>30103</v>
      </c>
      <c r="C12" s="105" t="s">
        <v>177</v>
      </c>
      <c r="D12" s="106" t="s">
        <v>173</v>
      </c>
      <c r="E12" s="106" t="s">
        <v>71</v>
      </c>
      <c r="F12" s="107" t="s">
        <v>174</v>
      </c>
      <c r="G12" s="108">
        <v>3.8</v>
      </c>
      <c r="H12" s="108">
        <v>3.8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</row>
    <row r="13" ht="23.25" customHeight="1" spans="1:17">
      <c r="A13" s="104"/>
      <c r="B13" s="104"/>
      <c r="C13" s="105" t="s">
        <v>178</v>
      </c>
      <c r="D13" s="106"/>
      <c r="E13" s="106"/>
      <c r="F13" s="107"/>
      <c r="G13" s="108">
        <f t="shared" ref="G13:Q13" si="4">G14</f>
        <v>3.6</v>
      </c>
      <c r="H13" s="108">
        <f>H14</f>
        <v>3.6</v>
      </c>
      <c r="I13" s="108">
        <f>I14</f>
        <v>0</v>
      </c>
      <c r="J13" s="108">
        <f>J14</f>
        <v>0</v>
      </c>
      <c r="K13" s="108">
        <f>K14</f>
        <v>0</v>
      </c>
      <c r="L13" s="108">
        <f>L14</f>
        <v>0</v>
      </c>
      <c r="M13" s="108">
        <f>M14</f>
        <v>0</v>
      </c>
      <c r="N13" s="108">
        <f>N14</f>
        <v>0</v>
      </c>
      <c r="O13" s="108">
        <f>O14</f>
        <v>0</v>
      </c>
      <c r="P13" s="108">
        <f>P14</f>
        <v>0</v>
      </c>
      <c r="Q13" s="108">
        <f>Q14</f>
        <v>0</v>
      </c>
    </row>
    <row r="14" ht="23.25" customHeight="1" spans="1:17">
      <c r="A14" s="104">
        <v>301</v>
      </c>
      <c r="B14" s="104">
        <v>30102</v>
      </c>
      <c r="C14" s="105" t="s">
        <v>175</v>
      </c>
      <c r="D14" s="106" t="s">
        <v>173</v>
      </c>
      <c r="E14" s="106" t="s">
        <v>71</v>
      </c>
      <c r="F14" s="107" t="s">
        <v>174</v>
      </c>
      <c r="G14" s="108">
        <v>3.6</v>
      </c>
      <c r="H14" s="108">
        <v>3.6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</row>
    <row r="15" ht="23.25" customHeight="1" spans="1:17">
      <c r="A15" s="104"/>
      <c r="B15" s="104"/>
      <c r="C15" s="105" t="s">
        <v>179</v>
      </c>
      <c r="D15" s="106"/>
      <c r="E15" s="106"/>
      <c r="F15" s="107"/>
      <c r="G15" s="108">
        <f t="shared" ref="G15:Q15" si="5">G16</f>
        <v>4.67</v>
      </c>
      <c r="H15" s="108">
        <f>H16</f>
        <v>4.67</v>
      </c>
      <c r="I15" s="108">
        <f>I16</f>
        <v>0</v>
      </c>
      <c r="J15" s="108">
        <f>J16</f>
        <v>0</v>
      </c>
      <c r="K15" s="108">
        <f>K16</f>
        <v>0</v>
      </c>
      <c r="L15" s="108">
        <f>L16</f>
        <v>0</v>
      </c>
      <c r="M15" s="108">
        <f>M16</f>
        <v>0</v>
      </c>
      <c r="N15" s="108">
        <f>N16</f>
        <v>0</v>
      </c>
      <c r="O15" s="108">
        <f>O16</f>
        <v>0</v>
      </c>
      <c r="P15" s="108">
        <f>P16</f>
        <v>0</v>
      </c>
      <c r="Q15" s="108">
        <f>Q16</f>
        <v>0</v>
      </c>
    </row>
    <row r="16" ht="23.25" customHeight="1" spans="1:17">
      <c r="A16" s="104">
        <v>301</v>
      </c>
      <c r="B16" s="104">
        <v>30110</v>
      </c>
      <c r="C16" s="105" t="s">
        <v>180</v>
      </c>
      <c r="D16" s="106" t="s">
        <v>173</v>
      </c>
      <c r="E16" s="106" t="s">
        <v>82</v>
      </c>
      <c r="F16" s="107" t="s">
        <v>181</v>
      </c>
      <c r="G16" s="108">
        <v>4.67</v>
      </c>
      <c r="H16" s="108">
        <v>4.67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</row>
    <row r="17" ht="23.25" customHeight="1" spans="1:17">
      <c r="A17" s="104"/>
      <c r="B17" s="104"/>
      <c r="C17" s="105" t="s">
        <v>182</v>
      </c>
      <c r="D17" s="106"/>
      <c r="E17" s="106"/>
      <c r="F17" s="107"/>
      <c r="G17" s="108">
        <f t="shared" ref="G17:Q17" si="6">G18</f>
        <v>10.52</v>
      </c>
      <c r="H17" s="108">
        <f>H18</f>
        <v>10.52</v>
      </c>
      <c r="I17" s="108">
        <f>I18</f>
        <v>0</v>
      </c>
      <c r="J17" s="108">
        <f>J18</f>
        <v>0</v>
      </c>
      <c r="K17" s="108">
        <f>K18</f>
        <v>0</v>
      </c>
      <c r="L17" s="108">
        <f>L18</f>
        <v>0</v>
      </c>
      <c r="M17" s="108">
        <f>M18</f>
        <v>0</v>
      </c>
      <c r="N17" s="108">
        <f>N18</f>
        <v>0</v>
      </c>
      <c r="O17" s="108">
        <f>O18</f>
        <v>0</v>
      </c>
      <c r="P17" s="108">
        <f>P18</f>
        <v>0</v>
      </c>
      <c r="Q17" s="108">
        <f>Q18</f>
        <v>0</v>
      </c>
    </row>
    <row r="18" ht="23.25" customHeight="1" spans="1:17">
      <c r="A18" s="104">
        <v>301</v>
      </c>
      <c r="B18" s="104">
        <v>30108</v>
      </c>
      <c r="C18" s="105" t="s">
        <v>183</v>
      </c>
      <c r="D18" s="106" t="s">
        <v>173</v>
      </c>
      <c r="E18" s="106" t="s">
        <v>82</v>
      </c>
      <c r="F18" s="107" t="s">
        <v>181</v>
      </c>
      <c r="G18" s="108">
        <v>10.52</v>
      </c>
      <c r="H18" s="108">
        <v>10.52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</row>
    <row r="19" ht="23.25" customHeight="1" spans="1:17">
      <c r="A19" s="104"/>
      <c r="B19" s="104"/>
      <c r="C19" s="105" t="s">
        <v>184</v>
      </c>
      <c r="D19" s="106"/>
      <c r="E19" s="106"/>
      <c r="F19" s="107"/>
      <c r="G19" s="108">
        <f t="shared" ref="G19:Q19" si="7">G20</f>
        <v>0.13</v>
      </c>
      <c r="H19" s="108">
        <f>H20</f>
        <v>0.13</v>
      </c>
      <c r="I19" s="108">
        <f>I20</f>
        <v>0</v>
      </c>
      <c r="J19" s="108">
        <f>J20</f>
        <v>0</v>
      </c>
      <c r="K19" s="108">
        <f>K20</f>
        <v>0</v>
      </c>
      <c r="L19" s="108">
        <f>L20</f>
        <v>0</v>
      </c>
      <c r="M19" s="108">
        <f>M20</f>
        <v>0</v>
      </c>
      <c r="N19" s="108">
        <f>N20</f>
        <v>0</v>
      </c>
      <c r="O19" s="108">
        <f>O20</f>
        <v>0</v>
      </c>
      <c r="P19" s="108">
        <f>P20</f>
        <v>0</v>
      </c>
      <c r="Q19" s="108">
        <f>Q20</f>
        <v>0</v>
      </c>
    </row>
    <row r="20" ht="23.25" customHeight="1" spans="1:17">
      <c r="A20" s="104">
        <v>301</v>
      </c>
      <c r="B20" s="104">
        <v>30112</v>
      </c>
      <c r="C20" s="105" t="s">
        <v>185</v>
      </c>
      <c r="D20" s="106" t="s">
        <v>173</v>
      </c>
      <c r="E20" s="106" t="s">
        <v>82</v>
      </c>
      <c r="F20" s="107" t="s">
        <v>181</v>
      </c>
      <c r="G20" s="108">
        <v>0.13</v>
      </c>
      <c r="H20" s="108">
        <v>0.13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</row>
    <row r="21" ht="23.25" customHeight="1" spans="1:17">
      <c r="A21" s="104"/>
      <c r="B21" s="104"/>
      <c r="C21" s="105" t="s">
        <v>186</v>
      </c>
      <c r="D21" s="106"/>
      <c r="E21" s="106"/>
      <c r="F21" s="107"/>
      <c r="G21" s="108">
        <f t="shared" ref="G21:Q21" si="8">G22</f>
        <v>0.33</v>
      </c>
      <c r="H21" s="108">
        <f>H22</f>
        <v>0.33</v>
      </c>
      <c r="I21" s="108">
        <f>I22</f>
        <v>0</v>
      </c>
      <c r="J21" s="108">
        <f>J22</f>
        <v>0</v>
      </c>
      <c r="K21" s="108">
        <f>K22</f>
        <v>0</v>
      </c>
      <c r="L21" s="108">
        <f>L22</f>
        <v>0</v>
      </c>
      <c r="M21" s="108">
        <f>M22</f>
        <v>0</v>
      </c>
      <c r="N21" s="108">
        <f>N22</f>
        <v>0</v>
      </c>
      <c r="O21" s="108">
        <f>O22</f>
        <v>0</v>
      </c>
      <c r="P21" s="108">
        <f>P22</f>
        <v>0</v>
      </c>
      <c r="Q21" s="108">
        <f>Q22</f>
        <v>0</v>
      </c>
    </row>
    <row r="22" ht="23.25" customHeight="1" spans="1:17">
      <c r="A22" s="104">
        <v>301</v>
      </c>
      <c r="B22" s="104">
        <v>30112</v>
      </c>
      <c r="C22" s="105" t="s">
        <v>185</v>
      </c>
      <c r="D22" s="106" t="s">
        <v>173</v>
      </c>
      <c r="E22" s="106" t="s">
        <v>82</v>
      </c>
      <c r="F22" s="107" t="s">
        <v>181</v>
      </c>
      <c r="G22" s="108">
        <v>0.33</v>
      </c>
      <c r="H22" s="108">
        <v>0.33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</row>
    <row r="23" ht="23.25" customHeight="1" spans="1:17">
      <c r="A23" s="104"/>
      <c r="B23" s="104"/>
      <c r="C23" s="105" t="s">
        <v>187</v>
      </c>
      <c r="D23" s="106"/>
      <c r="E23" s="106"/>
      <c r="F23" s="107"/>
      <c r="G23" s="108">
        <f t="shared" ref="G23:Q23" si="9">G24</f>
        <v>0.95</v>
      </c>
      <c r="H23" s="108">
        <f>H24</f>
        <v>0.95</v>
      </c>
      <c r="I23" s="108">
        <f>I24</f>
        <v>0</v>
      </c>
      <c r="J23" s="108">
        <f>J24</f>
        <v>0</v>
      </c>
      <c r="K23" s="108">
        <f>K24</f>
        <v>0</v>
      </c>
      <c r="L23" s="108">
        <f>L24</f>
        <v>0</v>
      </c>
      <c r="M23" s="108">
        <f>M24</f>
        <v>0</v>
      </c>
      <c r="N23" s="108">
        <f>N24</f>
        <v>0</v>
      </c>
      <c r="O23" s="108">
        <f>O24</f>
        <v>0</v>
      </c>
      <c r="P23" s="108">
        <f>P24</f>
        <v>0</v>
      </c>
      <c r="Q23" s="108">
        <f>Q24</f>
        <v>0</v>
      </c>
    </row>
    <row r="24" ht="23.25" customHeight="1" spans="1:17">
      <c r="A24" s="104">
        <v>301</v>
      </c>
      <c r="B24" s="104">
        <v>30102</v>
      </c>
      <c r="C24" s="105" t="s">
        <v>175</v>
      </c>
      <c r="D24" s="106" t="s">
        <v>173</v>
      </c>
      <c r="E24" s="106" t="s">
        <v>71</v>
      </c>
      <c r="F24" s="107" t="s">
        <v>174</v>
      </c>
      <c r="G24" s="108">
        <v>0.95</v>
      </c>
      <c r="H24" s="108">
        <v>0.95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</row>
    <row r="25" ht="23.25" customHeight="1" spans="1:17">
      <c r="A25" s="104"/>
      <c r="B25" s="104"/>
      <c r="C25" s="105" t="s">
        <v>188</v>
      </c>
      <c r="D25" s="106"/>
      <c r="E25" s="106"/>
      <c r="F25" s="107"/>
      <c r="G25" s="108">
        <f t="shared" ref="G25:Q25" si="10">G26</f>
        <v>5.17</v>
      </c>
      <c r="H25" s="108">
        <f>H26</f>
        <v>5.17</v>
      </c>
      <c r="I25" s="108">
        <f>I26</f>
        <v>0</v>
      </c>
      <c r="J25" s="108">
        <f>J26</f>
        <v>0</v>
      </c>
      <c r="K25" s="108">
        <f>K26</f>
        <v>0</v>
      </c>
      <c r="L25" s="108">
        <f>L26</f>
        <v>0</v>
      </c>
      <c r="M25" s="108">
        <f>M26</f>
        <v>0</v>
      </c>
      <c r="N25" s="108">
        <f>N26</f>
        <v>0</v>
      </c>
      <c r="O25" s="108">
        <f>O26</f>
        <v>0</v>
      </c>
      <c r="P25" s="108">
        <f>P26</f>
        <v>0</v>
      </c>
      <c r="Q25" s="108">
        <f>Q26</f>
        <v>0</v>
      </c>
    </row>
    <row r="26" ht="23.25" customHeight="1" spans="1:17">
      <c r="A26" s="104">
        <v>301</v>
      </c>
      <c r="B26" s="104">
        <v>30103</v>
      </c>
      <c r="C26" s="105" t="s">
        <v>177</v>
      </c>
      <c r="D26" s="106" t="s">
        <v>173</v>
      </c>
      <c r="E26" s="106" t="s">
        <v>71</v>
      </c>
      <c r="F26" s="107" t="s">
        <v>174</v>
      </c>
      <c r="G26" s="108">
        <v>5.17</v>
      </c>
      <c r="H26" s="108">
        <v>5.17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</row>
    <row r="27" ht="23.25" customHeight="1" spans="1:17">
      <c r="A27" s="104"/>
      <c r="B27" s="104"/>
      <c r="C27" s="105" t="s">
        <v>189</v>
      </c>
      <c r="D27" s="106"/>
      <c r="E27" s="106"/>
      <c r="F27" s="107"/>
      <c r="G27" s="108">
        <f t="shared" ref="G27:Q27" si="11">G28</f>
        <v>3.29</v>
      </c>
      <c r="H27" s="108">
        <f>H28</f>
        <v>3.29</v>
      </c>
      <c r="I27" s="108">
        <f>I28</f>
        <v>0</v>
      </c>
      <c r="J27" s="108">
        <f>J28</f>
        <v>0</v>
      </c>
      <c r="K27" s="108">
        <f>K28</f>
        <v>0</v>
      </c>
      <c r="L27" s="108">
        <f>L28</f>
        <v>0</v>
      </c>
      <c r="M27" s="108">
        <f>M28</f>
        <v>0</v>
      </c>
      <c r="N27" s="108">
        <f>N28</f>
        <v>0</v>
      </c>
      <c r="O27" s="108">
        <f>O28</f>
        <v>0</v>
      </c>
      <c r="P27" s="108">
        <f>P28</f>
        <v>0</v>
      </c>
      <c r="Q27" s="108">
        <f>Q28</f>
        <v>0</v>
      </c>
    </row>
    <row r="28" ht="23.25" customHeight="1" spans="1:17">
      <c r="A28" s="104">
        <v>303</v>
      </c>
      <c r="B28" s="104">
        <v>30302</v>
      </c>
      <c r="C28" s="105" t="s">
        <v>190</v>
      </c>
      <c r="D28" s="106" t="s">
        <v>191</v>
      </c>
      <c r="E28" s="106" t="s">
        <v>95</v>
      </c>
      <c r="F28" s="107" t="s">
        <v>192</v>
      </c>
      <c r="G28" s="108">
        <v>3.29</v>
      </c>
      <c r="H28" s="108">
        <v>3.29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</row>
    <row r="29" ht="23.25" customHeight="1" spans="1:17">
      <c r="A29" s="104"/>
      <c r="B29" s="104"/>
      <c r="C29" s="105" t="s">
        <v>193</v>
      </c>
      <c r="D29" s="106"/>
      <c r="E29" s="106"/>
      <c r="F29" s="107"/>
      <c r="G29" s="108">
        <f t="shared" ref="G29:Q29" si="12">G30</f>
        <v>3.22</v>
      </c>
      <c r="H29" s="108">
        <f>H30</f>
        <v>3.22</v>
      </c>
      <c r="I29" s="108">
        <f>I30</f>
        <v>0</v>
      </c>
      <c r="J29" s="108">
        <f>J30</f>
        <v>0</v>
      </c>
      <c r="K29" s="108">
        <f>K30</f>
        <v>0</v>
      </c>
      <c r="L29" s="108">
        <f>L30</f>
        <v>0</v>
      </c>
      <c r="M29" s="108">
        <f>M30</f>
        <v>0</v>
      </c>
      <c r="N29" s="108">
        <f>N30</f>
        <v>0</v>
      </c>
      <c r="O29" s="108">
        <f>O30</f>
        <v>0</v>
      </c>
      <c r="P29" s="108">
        <f>P30</f>
        <v>0</v>
      </c>
      <c r="Q29" s="108">
        <f>Q30</f>
        <v>0</v>
      </c>
    </row>
    <row r="30" ht="23.25" customHeight="1" spans="1:17">
      <c r="A30" s="104">
        <v>302</v>
      </c>
      <c r="B30" s="104">
        <v>30201</v>
      </c>
      <c r="C30" s="105" t="s">
        <v>194</v>
      </c>
      <c r="D30" s="106" t="s">
        <v>195</v>
      </c>
      <c r="E30" s="106" t="s">
        <v>71</v>
      </c>
      <c r="F30" s="107" t="s">
        <v>196</v>
      </c>
      <c r="G30" s="108">
        <v>3.22</v>
      </c>
      <c r="H30" s="108">
        <v>3.22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</row>
    <row r="31" ht="23.25" customHeight="1" spans="1:17">
      <c r="A31" s="104"/>
      <c r="B31" s="104"/>
      <c r="C31" s="105" t="s">
        <v>197</v>
      </c>
      <c r="D31" s="106"/>
      <c r="E31" s="106"/>
      <c r="F31" s="107"/>
      <c r="G31" s="108">
        <f t="shared" ref="G31:Q31" si="13">G32</f>
        <v>7.43</v>
      </c>
      <c r="H31" s="108">
        <f>H32</f>
        <v>7.43</v>
      </c>
      <c r="I31" s="108">
        <f>I32</f>
        <v>0</v>
      </c>
      <c r="J31" s="108">
        <f>J32</f>
        <v>0</v>
      </c>
      <c r="K31" s="108">
        <f>K32</f>
        <v>0</v>
      </c>
      <c r="L31" s="108">
        <f>L32</f>
        <v>0</v>
      </c>
      <c r="M31" s="108">
        <f>M32</f>
        <v>0</v>
      </c>
      <c r="N31" s="108">
        <f>N32</f>
        <v>0</v>
      </c>
      <c r="O31" s="108">
        <f>O32</f>
        <v>0</v>
      </c>
      <c r="P31" s="108">
        <f>P32</f>
        <v>0</v>
      </c>
      <c r="Q31" s="108">
        <f>Q32</f>
        <v>0</v>
      </c>
    </row>
    <row r="32" ht="23.25" customHeight="1" spans="1:17">
      <c r="A32" s="104">
        <v>302</v>
      </c>
      <c r="B32" s="104">
        <v>30239</v>
      </c>
      <c r="C32" s="105" t="s">
        <v>198</v>
      </c>
      <c r="D32" s="106" t="s">
        <v>195</v>
      </c>
      <c r="E32" s="106" t="s">
        <v>71</v>
      </c>
      <c r="F32" s="107" t="s">
        <v>196</v>
      </c>
      <c r="G32" s="108">
        <v>7.43</v>
      </c>
      <c r="H32" s="108">
        <v>7.43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</row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7" customWidth="1"/>
    <col min="2" max="2" width="43.625" style="87" customWidth="1"/>
    <col min="3" max="3" width="25.75" style="87" customWidth="1"/>
    <col min="4" max="251" width="6.875" style="87" customWidth="1"/>
    <col min="252" max="16384" width="9" style="87"/>
  </cols>
  <sheetData>
    <row r="1" ht="42" customHeight="1" spans="1:3">
      <c r="A1" s="88" t="s">
        <v>199</v>
      </c>
      <c r="B1" s="88"/>
      <c r="C1"/>
    </row>
    <row r="2" s="85" customFormat="1" customHeight="1" spans="1:3">
      <c r="A2" s="24" t="s">
        <v>1</v>
      </c>
      <c r="B2" s="89" t="s">
        <v>2</v>
      </c>
      <c r="C2"/>
    </row>
    <row r="3" s="85" customFormat="1" ht="30" customHeight="1" spans="1:3">
      <c r="A3" s="90" t="s">
        <v>200</v>
      </c>
      <c r="B3" s="91" t="s">
        <v>201</v>
      </c>
      <c r="C3"/>
    </row>
    <row r="4" s="86" customFormat="1" ht="30" customHeight="1" spans="1:3">
      <c r="A4" s="92" t="s">
        <v>202</v>
      </c>
      <c r="B4" s="93">
        <v>1</v>
      </c>
      <c r="C4" s="22"/>
    </row>
    <row r="5" s="86" customFormat="1" ht="30" customHeight="1" spans="1:3">
      <c r="A5" s="94" t="s">
        <v>203</v>
      </c>
      <c r="B5" s="93">
        <v>0</v>
      </c>
      <c r="C5" s="22"/>
    </row>
    <row r="6" s="86" customFormat="1" ht="30" customHeight="1" spans="1:3">
      <c r="A6" s="94" t="s">
        <v>204</v>
      </c>
      <c r="B6" s="93">
        <v>1</v>
      </c>
      <c r="C6" s="22"/>
    </row>
    <row r="7" s="86" customFormat="1" ht="30" customHeight="1" spans="1:3">
      <c r="A7" s="94" t="s">
        <v>205</v>
      </c>
      <c r="B7" s="93">
        <v>0</v>
      </c>
      <c r="C7" s="22"/>
    </row>
    <row r="8" s="86" customFormat="1" ht="30" customHeight="1" spans="1:3">
      <c r="A8" s="94" t="s">
        <v>206</v>
      </c>
      <c r="B8" s="93">
        <v>0</v>
      </c>
      <c r="C8" s="22"/>
    </row>
    <row r="9" s="86" customFormat="1" ht="30" customHeight="1" spans="1:3">
      <c r="A9" s="94" t="s">
        <v>207</v>
      </c>
      <c r="B9" s="93">
        <v>0</v>
      </c>
      <c r="C9" s="22"/>
    </row>
    <row r="10" s="85" customFormat="1" ht="30.75" customHeight="1" spans="1:3">
      <c r="A10"/>
      <c r="B10"/>
      <c r="C10"/>
    </row>
    <row r="11" s="85" customFormat="1" ht="99.75" customHeight="1" spans="1:3">
      <c r="A11" s="95" t="s">
        <v>208</v>
      </c>
      <c r="B11" s="95"/>
      <c r="C11"/>
    </row>
    <row r="12" s="85" customFormat="1" ht="21.95" customHeight="1" spans="1:3">
      <c r="A12"/>
      <c r="B12"/>
      <c r="C12"/>
    </row>
    <row r="13" s="85" customFormat="1" ht="21.95" customHeight="1" spans="1:3">
      <c r="A13"/>
      <c r="B13"/>
      <c r="C13"/>
    </row>
    <row r="14" s="85" customFormat="1" ht="21.95" customHeight="1" spans="1:3">
      <c r="A14"/>
      <c r="B14"/>
      <c r="C14"/>
    </row>
    <row r="15" s="85" customFormat="1" ht="21.95" customHeight="1" spans="1:3">
      <c r="A15"/>
      <c r="B15"/>
      <c r="C15"/>
    </row>
    <row r="16" s="85" customFormat="1" ht="21.95" customHeight="1" spans="1:3">
      <c r="A16"/>
      <c r="B16"/>
      <c r="C16"/>
    </row>
    <row r="17" s="85" customFormat="1" ht="21.95" customHeight="1" spans="1:3">
      <c r="A17"/>
      <c r="B17"/>
      <c r="C17"/>
    </row>
    <row r="18" s="85" customFormat="1" ht="21.95" customHeight="1" spans="1:3">
      <c r="A18"/>
      <c r="B18"/>
      <c r="C18"/>
    </row>
    <row r="19" s="85" customFormat="1" ht="21.95" customHeight="1" spans="1:3">
      <c r="A19"/>
      <c r="B19"/>
      <c r="C19"/>
    </row>
    <row r="20" s="85" customFormat="1" ht="21.95" customHeight="1" spans="1:3">
      <c r="A20"/>
      <c r="B20"/>
      <c r="C20"/>
    </row>
    <row r="21" s="85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9" customWidth="1"/>
    <col min="2" max="2" width="5" style="59" customWidth="1"/>
    <col min="3" max="3" width="4.875" style="59" customWidth="1"/>
    <col min="4" max="4" width="41.5" style="59" customWidth="1"/>
    <col min="5" max="6" width="12.625" style="59" customWidth="1"/>
    <col min="7" max="7" width="12.5" style="59" customWidth="1"/>
    <col min="8" max="8" width="12.125" style="59" customWidth="1"/>
    <col min="9" max="10" width="12.625" style="59" customWidth="1"/>
    <col min="11" max="11" width="12.375" style="59" customWidth="1"/>
    <col min="12" max="16384" width="9" style="59"/>
  </cols>
  <sheetData>
    <row r="1" ht="42" customHeight="1" spans="1:11">
      <c r="A1" s="60" t="s">
        <v>209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ht="18.75" customHeight="1" spans="1:11">
      <c r="A2" s="61" t="s">
        <v>1</v>
      </c>
      <c r="B2" s="62"/>
      <c r="C2" s="62"/>
      <c r="D2" s="62"/>
      <c r="E2" s="63"/>
      <c r="F2" s="64"/>
      <c r="G2" s="64"/>
      <c r="H2" s="64"/>
      <c r="I2" s="64"/>
      <c r="J2" s="64"/>
      <c r="K2" s="36" t="s">
        <v>2</v>
      </c>
    </row>
    <row r="3" s="56" customFormat="1" ht="16.5" customHeight="1" spans="1:11">
      <c r="A3" s="65" t="s">
        <v>106</v>
      </c>
      <c r="B3" s="66"/>
      <c r="C3" s="67"/>
      <c r="D3" s="68" t="s">
        <v>107</v>
      </c>
      <c r="E3" s="69" t="s">
        <v>108</v>
      </c>
      <c r="F3" s="69"/>
      <c r="G3" s="69"/>
      <c r="H3" s="69"/>
      <c r="I3" s="69"/>
      <c r="J3" s="69"/>
      <c r="K3" s="69"/>
    </row>
    <row r="4" s="56" customFormat="1" ht="14.25" customHeight="1" spans="1:11">
      <c r="A4" s="70" t="s">
        <v>53</v>
      </c>
      <c r="B4" s="71" t="s">
        <v>54</v>
      </c>
      <c r="C4" s="71" t="s">
        <v>55</v>
      </c>
      <c r="D4" s="72"/>
      <c r="E4" s="73" t="s">
        <v>7</v>
      </c>
      <c r="F4" s="74" t="s">
        <v>109</v>
      </c>
      <c r="G4" s="74"/>
      <c r="H4" s="74"/>
      <c r="I4" s="82" t="s">
        <v>110</v>
      </c>
      <c r="J4" s="83"/>
      <c r="K4" s="84"/>
    </row>
    <row r="5" s="56" customFormat="1" ht="23.25" customHeight="1" spans="1:11">
      <c r="A5" s="70"/>
      <c r="B5" s="71"/>
      <c r="C5" s="71"/>
      <c r="D5" s="75"/>
      <c r="E5" s="73"/>
      <c r="F5" s="73" t="s">
        <v>17</v>
      </c>
      <c r="G5" s="73" t="s">
        <v>111</v>
      </c>
      <c r="H5" s="73" t="s">
        <v>112</v>
      </c>
      <c r="I5" s="73" t="s">
        <v>17</v>
      </c>
      <c r="J5" s="73" t="s">
        <v>113</v>
      </c>
      <c r="K5" s="73" t="s">
        <v>114</v>
      </c>
    </row>
    <row r="6" s="56" customFormat="1" ht="20.1" customHeight="1" spans="1:11">
      <c r="A6" s="76" t="s">
        <v>65</v>
      </c>
      <c r="B6" s="71" t="s">
        <v>65</v>
      </c>
      <c r="C6" s="71" t="s">
        <v>65</v>
      </c>
      <c r="D6" s="71" t="s">
        <v>65</v>
      </c>
      <c r="E6" s="69">
        <v>2</v>
      </c>
      <c r="F6" s="69">
        <v>3</v>
      </c>
      <c r="G6" s="69">
        <v>4</v>
      </c>
      <c r="H6" s="69">
        <v>5</v>
      </c>
      <c r="I6" s="69">
        <v>6</v>
      </c>
      <c r="J6" s="69">
        <v>7</v>
      </c>
      <c r="K6" s="69">
        <v>8</v>
      </c>
    </row>
    <row r="7" s="57" customFormat="1" ht="20.1" customHeight="1" spans="1:11">
      <c r="A7" s="77"/>
      <c r="B7" s="78"/>
      <c r="C7" s="78"/>
      <c r="D7" s="78"/>
      <c r="E7" s="79"/>
      <c r="F7" s="79"/>
      <c r="G7" s="79"/>
      <c r="H7" s="79"/>
      <c r="I7" s="79"/>
      <c r="J7" s="79"/>
      <c r="K7" s="79"/>
    </row>
    <row r="8" s="58" customFormat="1" ht="14.25" customHeight="1" spans="1:11">
      <c r="A8" s="80"/>
      <c r="B8" s="80"/>
      <c r="C8" s="80"/>
      <c r="D8" s="80"/>
      <c r="E8" s="80"/>
      <c r="F8" s="80"/>
      <c r="G8" s="81"/>
      <c r="H8" s="81"/>
      <c r="I8" s="81"/>
      <c r="J8" s="81"/>
      <c r="K8" s="81"/>
    </row>
    <row r="9" s="58" customFormat="1" ht="14.25" customHeight="1" spans="1:11">
      <c r="A9"/>
      <c r="B9" s="80"/>
      <c r="C9" s="80"/>
      <c r="D9" s="80"/>
      <c r="E9" s="80"/>
      <c r="F9" s="80"/>
      <c r="G9" s="80"/>
      <c r="H9" s="81"/>
      <c r="I9" s="81"/>
      <c r="J9" s="81"/>
      <c r="K9" s="81"/>
    </row>
    <row r="10" s="58" customFormat="1" ht="14.25" customHeight="1" spans="1:11">
      <c r="A10" s="81"/>
      <c r="B10" s="81"/>
      <c r="C10" s="81"/>
      <c r="D10" s="81"/>
      <c r="E10" s="80"/>
      <c r="F10" s="80"/>
      <c r="G10" s="80"/>
      <c r="H10" s="81"/>
      <c r="I10" s="81"/>
      <c r="J10" s="81"/>
      <c r="K10" s="81"/>
    </row>
    <row r="11" s="58" customFormat="1" ht="14.25" customHeight="1" spans="1:11">
      <c r="A11" s="81"/>
      <c r="B11" s="81"/>
      <c r="C11" s="81"/>
      <c r="D11" s="81"/>
      <c r="E11" s="81"/>
      <c r="F11" s="80"/>
      <c r="G11" s="80"/>
      <c r="H11" s="81"/>
      <c r="I11" s="81"/>
      <c r="J11" s="81"/>
      <c r="K11" s="81"/>
    </row>
    <row r="12" s="58" customFormat="1" ht="14.25" customHeight="1" spans="1:11">
      <c r="A12" s="81"/>
      <c r="B12" s="81"/>
      <c r="C12" s="81"/>
      <c r="D12" s="81"/>
      <c r="E12" s="81"/>
      <c r="F12" s="81"/>
      <c r="G12" s="80"/>
      <c r="H12" s="81"/>
      <c r="I12" s="81"/>
      <c r="J12" s="81"/>
      <c r="K12" s="81"/>
    </row>
    <row r="13" s="58" customFormat="1" ht="14.25" customHeight="1"/>
    <row r="14" s="58" customFormat="1" ht="14.25" customHeight="1"/>
    <row r="15" s="58" customFormat="1" ht="14.25" customHeight="1"/>
    <row r="16" s="58" customFormat="1" ht="14.25" customHeight="1"/>
    <row r="17" s="58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8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8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8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8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8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8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8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8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8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8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8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8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8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8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2" t="s">
        <v>210</v>
      </c>
      <c r="B1" s="32"/>
      <c r="C1" s="32"/>
      <c r="D1" s="32"/>
    </row>
    <row r="2" ht="18.75" customHeight="1" spans="1:4">
      <c r="A2" s="33" t="s">
        <v>1</v>
      </c>
      <c r="B2" s="34"/>
      <c r="C2" s="35"/>
      <c r="D2" s="36" t="s">
        <v>2</v>
      </c>
    </row>
    <row r="3" ht="30" customHeight="1" spans="1:4">
      <c r="A3" s="37" t="s">
        <v>211</v>
      </c>
      <c r="B3" s="38" t="s">
        <v>212</v>
      </c>
      <c r="C3" s="38" t="s">
        <v>211</v>
      </c>
      <c r="D3" s="39" t="s">
        <v>213</v>
      </c>
    </row>
    <row r="4" s="22" customFormat="1" ht="25.5" customHeight="1" spans="1:4">
      <c r="A4" s="40" t="s">
        <v>214</v>
      </c>
      <c r="B4" s="41"/>
      <c r="C4" s="42" t="s">
        <v>215</v>
      </c>
      <c r="D4" s="43"/>
    </row>
    <row r="5" ht="25.5" customHeight="1" spans="1:4">
      <c r="A5" s="40" t="s">
        <v>216</v>
      </c>
      <c r="B5" s="44"/>
      <c r="C5" s="42" t="s">
        <v>217</v>
      </c>
      <c r="D5" s="44"/>
    </row>
    <row r="6" ht="25.5" customHeight="1" spans="1:4">
      <c r="A6" s="40" t="s">
        <v>218</v>
      </c>
      <c r="B6" s="45"/>
      <c r="C6" s="42" t="s">
        <v>219</v>
      </c>
      <c r="D6" s="46"/>
    </row>
    <row r="7" ht="25.5" customHeight="1" spans="1:4">
      <c r="A7" s="40" t="s">
        <v>220</v>
      </c>
      <c r="B7" s="45"/>
      <c r="C7" s="42" t="s">
        <v>221</v>
      </c>
      <c r="D7" s="45"/>
    </row>
    <row r="8" ht="25.5" customHeight="1" spans="1:4">
      <c r="A8" s="40" t="s">
        <v>222</v>
      </c>
      <c r="B8" s="45"/>
      <c r="C8" s="42" t="s">
        <v>223</v>
      </c>
      <c r="D8" s="45"/>
    </row>
    <row r="9" ht="25.5" customHeight="1" spans="1:4">
      <c r="A9" s="40"/>
      <c r="B9" s="45"/>
      <c r="C9" s="42"/>
      <c r="D9" s="45"/>
    </row>
    <row r="10" ht="25.5" customHeight="1" spans="1:4">
      <c r="A10" s="47" t="s">
        <v>224</v>
      </c>
      <c r="B10" s="45"/>
      <c r="C10" s="48" t="s">
        <v>225</v>
      </c>
      <c r="D10" s="45"/>
    </row>
    <row r="11" ht="25.5" customHeight="1" spans="1:4">
      <c r="A11" s="49" t="s">
        <v>226</v>
      </c>
      <c r="B11" s="45"/>
      <c r="C11" s="50" t="s">
        <v>227</v>
      </c>
      <c r="D11" s="45"/>
    </row>
    <row r="12" ht="25.5" customHeight="1" spans="1:4">
      <c r="A12" s="51" t="s">
        <v>228</v>
      </c>
      <c r="B12" s="52"/>
      <c r="C12" s="53"/>
      <c r="D12" s="52"/>
    </row>
    <row r="13" ht="25.5" customHeight="1" spans="1:4">
      <c r="A13" s="54"/>
      <c r="B13" s="55"/>
      <c r="C13" s="53"/>
      <c r="D13" s="45"/>
    </row>
    <row r="14" ht="25.5" customHeight="1" spans="1:4">
      <c r="A14" s="47" t="s">
        <v>37</v>
      </c>
      <c r="B14" s="45"/>
      <c r="C14" s="48" t="s">
        <v>38</v>
      </c>
      <c r="D14" s="45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绩效目标申报表</vt:lpstr>
      <vt:lpstr>绩效目标申报表2</vt:lpstr>
      <vt:lpstr>绩效目标申报表3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2020-08-17T09:26:09Z</dcterms:created>
  <dcterms:modified xsi:type="dcterms:W3CDTF">2020-08-17T09:31:28Z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2298354</vt:i4>
  </property>
  <property fmtid="{D5CDD505-2E9C-101B-9397-08002B2CF9AE}" pid="3" name="KSOProductBuildVer">
    <vt:lpwstr>2052-9.1.0.4337</vt:lpwstr>
  </property>
</Properties>
</file>