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8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申报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'02部门收入总体情况表'!$A$1:V49</definedName>
    <definedName name="_xlnm.Print_Titles" localSheetId="1">'02部门收入总体情况表'!$1:8</definedName>
    <definedName name="_xlnm.Print_Area" localSheetId="2">'03部门支出总体情况表'!$A$1:L49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'05一般公共预算支出情况表'!$A$1:K47</definedName>
    <definedName name="_xlnm.Print_Titles" localSheetId="4">'05一般公共预算支出情况表'!$1:6</definedName>
    <definedName name="_xlnm.Print_Area" localSheetId="5">'06一般公共预算基本支出表'!$A$1:Q61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'10机关运行经费'!$A$1:C8</definedName>
    <definedName name="_xlnm.Print_Titles" localSheetId="9">'10机关运行经费'!$1:3</definedName>
    <definedName name="_xlnm.Print_Area" localSheetId="10">绩效目标申报表!$A$1:I31</definedName>
    <definedName name="_xlnm.Print_Titles" localSheetId="10">绩效目标申报表!$1:1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<sst xmlns="http://schemas.openxmlformats.org/spreadsheetml/2006/main" count="293">
  <si>
    <t>2020年部门收支总体情况表</t>
  </si>
  <si>
    <t>单位名称：温县人民政府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</si>
  <si>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</si>
  <si>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</si>
  <si>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</si>
  <si>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</si>
  <si>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</si>
  <si>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</si>
  <si>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</si>
  <si>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</si>
  <si>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</si>
  <si>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</si>
  <si>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</si>
  <si>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</si>
  <si>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</si>
  <si>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</si>
  <si>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</si>
  <si>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</si>
  <si>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</si>
  <si>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</si>
  <si>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</si>
  <si>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</si>
  <si>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</si>
  <si>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</si>
  <si>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</si>
  <si>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</si>
  <si>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</si>
  <si>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</si>
  <si>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</si>
  <si>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</si>
  <si>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</si>
  <si>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</si>
  <si>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</si>
  <si>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</si>
  <si>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</si>
  <si>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</si>
  <si>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</si>
  <si>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</si>
  <si>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</si>
  <si>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</si>
  <si>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</si>
  <si>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</si>
  <si>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</si>
  <si>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</si>
  <si>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</si>
  <si>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</si>
  <si>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</si>
  <si>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</si>
  <si>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</si>
  <si>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</si>
  <si>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</si>
  <si>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</si>
  <si>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</si>
  <si>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</si>
  <si>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</si>
  <si>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</si>
  <si>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</si>
  <si>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</si>
  <si>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</si>
  <si>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</si>
  <si>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</si>
  <si>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</si>
  <si>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</si>
  <si>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</si>
  <si>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</si>
  <si>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</si>
  <si>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</si>
  <si>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政府办公厅（室）及相关机构事务</t>
  </si>
  <si>
    <t xml:space="preserve">    行政运行（政府办公厅（室）及相关机构事务）</t>
  </si>
  <si>
    <t>201</t>
  </si>
  <si>
    <t>03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</si>
  <si>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</si>
  <si>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</si>
  <si>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</si>
  <si>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</si>
  <si>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</si>
  <si>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</si>
  <si>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编外长期聘用人员经费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</si>
  <si>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</si>
  <si>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</si>
  <si>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</si>
  <si>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</si>
  <si>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一般行政管理事务（政府办公厅（室）及相关机构事务）</t>
  </si>
  <si>
    <t>02</t>
  </si>
  <si>
    <t xml:space="preserve">      工作业务费</t>
  </si>
  <si>
    <t xml:space="preserve">    事业运行（政府办公厅（室）及相关机构事务）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</si>
  <si>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</si>
  <si>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</si>
  <si>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</si>
  <si>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</si>
  <si>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</si>
  <si>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 xml:space="preserve">      县处级以下团组因公出国费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</si>
  <si>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</si>
  <si>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</si>
  <si>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</si>
  <si>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</si>
  <si>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</si>
  <si>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</si>
  <si>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</si>
  <si>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</si>
  <si>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</si>
  <si>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</si>
  <si>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</si>
  <si>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</si>
  <si>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</si>
  <si>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</si>
  <si>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</si>
  <si>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</si>
  <si>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</si>
  <si>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</si>
  <si>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</si>
  <si>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</si>
  <si>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</si>
  <si>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</si>
  <si>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</si>
  <si>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</si>
  <si>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</si>
  <si>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</si>
  <si>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03</t>
  </si>
  <si>
    <t xml:space="preserve">  01</t>
  </si>
  <si>
    <t xml:space="preserve">  02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</si>
  <si>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</si>
  <si>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</si>
  <si>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</si>
  <si>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</si>
  <si>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</si>
  <si>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</si>
  <si>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</si>
  <si>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</si>
  <si>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</si>
  <si>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</si>
  <si>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</si>
  <si>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</si>
  <si>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</si>
  <si>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</si>
  <si>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</si>
  <si>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</si>
  <si>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</si>
  <si>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</si>
  <si>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</si>
  <si>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</si>
  <si>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</si>
  <si>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</si>
  <si>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</si>
  <si>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</si>
  <si>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</si>
  <si>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</si>
  <si>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</si>
  <si>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</si>
  <si>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</si>
  <si>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</si>
  <si>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</si>
  <si>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</si>
  <si>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</si>
  <si>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</si>
  <si>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</si>
  <si>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</si>
  <si>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</si>
  <si>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</si>
  <si>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</si>
  <si>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</si>
  <si>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</si>
  <si>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</si>
  <si>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</si>
  <si>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</si>
  <si>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</si>
  <si>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</si>
  <si>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</si>
  <si>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</si>
  <si>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</si>
  <si>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</si>
  <si>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</si>
  <si>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温县人民政府机关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</si>
  <si>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</si>
  <si>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</si>
  <si>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</si>
  <si>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</si>
  <si>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</si>
  <si>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</si>
  <si>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</si>
  <si>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</si>
  <si>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</si>
  <si>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</si>
  <si>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</si>
  <si>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</si>
  <si>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</si>
  <si>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</si>
  <si>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</si>
  <si>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</si>
  <si>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编外长期聘用人员经费</t>
  </si>
  <si>
    <t xml:space="preserve">    其他工资福利支出</t>
  </si>
  <si>
    <t>99</t>
  </si>
  <si>
    <t>其他工资福利支出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</si>
  <si>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</si>
  <si>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</si>
  <si>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</si>
  <si>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</si>
  <si>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</si>
  <si>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</si>
  <si>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</si>
  <si>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</si>
  <si>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</si>
  <si>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</si>
  <si>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</si>
  <si>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</si>
  <si>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温县人民政府事业机构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</si>
  <si>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</si>
  <si>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</si>
  <si>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</si>
  <si>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</si>
  <si>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</si>
  <si>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</si>
  <si>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</si>
  <si>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</si>
  <si>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</si>
  <si>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</si>
  <si>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</si>
  <si>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</si>
  <si>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</si>
  <si>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</si>
  <si>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</si>
  <si>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</si>
  <si>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</si>
  <si>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</si>
  <si>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</si>
  <si>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</si>
  <si>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</si>
  <si>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</si>
  <si>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</si>
  <si>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</si>
  <si>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</si>
  <si>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</si>
  <si>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</si>
  <si>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</si>
  <si>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</si>
  <si>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</si>
  <si>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</si>
  <si>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</si>
  <si>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</si>
  <si>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</si>
  <si>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</si>
  <si>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</si>
  <si>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</si>
  <si>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</si>
  <si>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</si>
  <si>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</si>
  <si>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</si>
  <si>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</si>
  <si>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因公出国（境）费用</t>
  </si>
  <si>
    <t>因公出国（境）费用</t>
  </si>
  <si>
    <t>2020年项目绩效目标申报表</t>
  </si>
  <si>
    <t>填报单位（盖章）温县人民政府办公室</t>
  </si>
  <si>
    <t>负责人（签字）：</t>
  </si>
  <si>
    <t>项目名称</t>
  </si>
  <si>
    <t>工作业务费</t>
  </si>
  <si>
    <t>项目主管部门</t>
  </si>
  <si>
    <t>温县人民政府办公室</t>
  </si>
  <si>
    <t>项目周期</t>
  </si>
  <si>
    <t>本年</t>
  </si>
  <si>
    <t>资金情况（万元）</t>
  </si>
  <si>
    <t>上级补助资金</t>
  </si>
  <si>
    <t>本级财政资金</t>
  </si>
  <si>
    <t>87.4万元</t>
  </si>
  <si>
    <t>政策依据</t>
  </si>
  <si>
    <t>依照单位机构职能，财政统筹安排</t>
  </si>
  <si>
    <t>年度目标</t>
  </si>
  <si>
    <t>政府全会及其他会议活动按计划正常开展,保障政府充分履行职能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</si>
  <si>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</si>
  <si>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</si>
  <si>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</si>
  <si>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</si>
  <si>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</si>
  <si>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</si>
  <si>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</si>
  <si>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政府全会2次，常务会20次，重大活动14次</t>
  </si>
  <si>
    <t>质量指标</t>
  </si>
  <si>
    <t>认真履行综合协调，统筹安排职能</t>
  </si>
  <si>
    <t>时效指标</t>
  </si>
  <si>
    <t>政府全会及其他会议活动按计划正常开展，12月</t>
  </si>
  <si>
    <t>底完成</t>
  </si>
  <si>
    <t>成本指标</t>
  </si>
  <si>
    <t>会议费用，活动经费，机关运转经费100万元</t>
  </si>
  <si>
    <t>效益   指标</t>
  </si>
  <si>
    <t>经济效益指标</t>
  </si>
  <si>
    <t>社会效益指标</t>
  </si>
  <si>
    <t>通过项目实施，保障政府充分履行职能，促进</t>
  </si>
  <si>
    <t>经济社会高质量发展</t>
  </si>
  <si>
    <t>生态效益指标</t>
  </si>
  <si>
    <t>可持续影响指标</t>
  </si>
  <si>
    <t>保障政府工作长期平稳运行</t>
  </si>
  <si>
    <t>满意度  指标</t>
  </si>
  <si>
    <t>服务对象满意度指标</t>
  </si>
  <si>
    <t>通过项目实施使政府，职能部门，社会各界和机关干部</t>
  </si>
</sst>
</file>

<file path=xl/styles.xml><?xml version="1.0" encoding="utf-8"?>
<styleSheet xmlns="http://schemas.openxmlformats.org/spreadsheetml/2006/main">
  <numFmts count="16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_);[Red]\(#,##0.0\)"/>
    <numFmt numFmtId="177" formatCode="0.0_ "/>
    <numFmt numFmtId="178" formatCode="#,##0.00_ "/>
    <numFmt numFmtId="179" formatCode="0.00_ "/>
    <numFmt numFmtId="180" formatCode="#,##0.00_);[Red]\(#,##0.00\)"/>
    <numFmt numFmtId="181" formatCode="#,##0.0000"/>
    <numFmt numFmtId="182" formatCode="00"/>
    <numFmt numFmtId="183" formatCode="#,##0_);[Red]\(#,##0\)"/>
    <numFmt numFmtId="184" formatCode="0000"/>
    <numFmt numFmtId="185" formatCode="#,##0.0"/>
    <numFmt numFmtId="186" formatCode="#,##0.00;[Red]#,##0.00"/>
    <numFmt numFmtId="187" formatCode="* #,##0.00;* \-#,##0.00;* &quot;&quot;??;@"/>
  </numFmts>
  <fonts count="30">
    <font>
      <sz val="12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9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8" fillId="19" borderId="22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3" fillId="1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5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2" fillId="4" borderId="2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17" fillId="9" borderId="24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20" borderId="28" applyNumberFormat="0" applyFont="0" applyAlignment="0" applyProtection="0">
      <alignment vertical="center"/>
    </xf>
  </cellStyleXfs>
  <cellXfs count="278">
    <xf numFmtId="0" fontId="0" fillId="0" borderId="0" xfId="0">
      <alignment vertical="center"/>
    </xf>
    <xf numFmtId="0" fontId="21" fillId="0" borderId="0" xfId="0" applyFont="1" applyBorder="1" applyAlignment="1"/>
    <xf numFmtId="0" fontId="5" fillId="0" borderId="0" xfId="0" applyFont="1" applyBorder="1" applyAlignment="1"/>
    <xf numFmtId="0" fontId="22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vertical="center"/>
    </xf>
    <xf numFmtId="0" fontId="21" fillId="0" borderId="0" xfId="136" applyFont="1" applyBorder="1" applyAlignment="1">
      <alignment vertical="center"/>
    </xf>
    <xf numFmtId="0" fontId="21" fillId="0" borderId="0" xfId="136" applyFont="1" applyBorder="1" applyAlignment="1">
      <alignment horizontal="center" vertical="center"/>
    </xf>
    <xf numFmtId="0" fontId="21" fillId="0" borderId="1" xfId="136" applyFont="1" applyBorder="1" applyAlignment="1">
      <alignment horizontal="right" vertical="center"/>
    </xf>
    <xf numFmtId="0" fontId="23" fillId="0" borderId="2" xfId="136" applyFont="1" applyBorder="1" applyAlignment="1">
      <alignment horizontal="center" vertical="center"/>
    </xf>
    <xf numFmtId="0" fontId="23" fillId="0" borderId="2" xfId="136" applyNumberFormat="1" applyFont="1" applyBorder="1" applyAlignment="1">
      <alignment horizontal="center" vertical="center" wrapText="1"/>
    </xf>
    <xf numFmtId="0" fontId="23" fillId="0" borderId="2" xfId="136" applyFont="1" applyBorder="1" applyAlignment="1">
      <alignment horizontal="left" vertical="center"/>
    </xf>
    <xf numFmtId="0" fontId="23" fillId="0" borderId="2" xfId="136" applyFont="1" applyBorder="1" applyAlignment="1">
      <alignment horizontal="center" vertical="center" textRotation="255" wrapText="1"/>
    </xf>
    <xf numFmtId="0" fontId="23" fillId="0" borderId="2" xfId="136" applyNumberFormat="1" applyFont="1" applyBorder="1" applyAlignment="1">
      <alignment horizontal="center" vertical="center"/>
    </xf>
    <xf numFmtId="9" fontId="23" fillId="0" borderId="2" xfId="136" applyNumberFormat="1" applyFont="1" applyBorder="1" applyAlignment="1">
      <alignment horizontal="center" vertical="center"/>
    </xf>
    <xf numFmtId="0" fontId="23" fillId="0" borderId="2" xfId="136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/>
    </xf>
    <xf numFmtId="0" fontId="0" fillId="0" borderId="0" xfId="0" applyFill="1">
      <alignment vertical="center"/>
    </xf>
    <xf numFmtId="0" fontId="24" fillId="0" borderId="0" xfId="0" applyFont="1" applyAlignment="1">
      <alignment horizontal="center" vertical="center"/>
    </xf>
    <xf numFmtId="0" fontId="21" fillId="0" borderId="0" xfId="0" applyFont="1" applyFill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178" fontId="21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7" fontId="24" fillId="0" borderId="0" xfId="117" applyNumberFormat="1" applyFont="1" applyAlignment="1">
      <alignment horizontal="center" vertical="center"/>
    </xf>
    <xf numFmtId="177" fontId="5" fillId="0" borderId="0" xfId="117" applyNumberFormat="1" applyFont="1" applyFill="1" applyAlignment="1">
      <alignment horizontal="left" vertical="center"/>
    </xf>
    <xf numFmtId="177" fontId="5" fillId="0" borderId="0" xfId="117" applyNumberFormat="1" applyFont="1" applyAlignment="1">
      <alignment horizontal="left" vertical="center"/>
    </xf>
    <xf numFmtId="177" fontId="5" fillId="0" borderId="0" xfId="117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7" fontId="26" fillId="0" borderId="2" xfId="117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79" fontId="5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81" fontId="5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3" fontId="0" fillId="0" borderId="2" xfId="144" applyNumberFormat="1" applyFill="1" applyBorder="1" applyAlignment="1">
      <alignment horizontal="right" vertical="center" wrapText="1"/>
    </xf>
    <xf numFmtId="181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3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3" fontId="0" fillId="0" borderId="2" xfId="144" applyNumberFormat="1" applyFont="1" applyFill="1" applyBorder="1" applyAlignment="1">
      <alignment horizontal="right" vertical="center" wrapText="1"/>
    </xf>
    <xf numFmtId="0" fontId="21" fillId="0" borderId="0" xfId="149" applyFont="1">
      <alignment vertical="center"/>
    </xf>
    <xf numFmtId="0" fontId="21" fillId="0" borderId="0" xfId="149" applyFont="1" applyFill="1">
      <alignment vertical="center"/>
    </xf>
    <xf numFmtId="0" fontId="0" fillId="0" borderId="0" xfId="149" applyFont="1">
      <alignment vertical="center"/>
    </xf>
    <xf numFmtId="0" fontId="5" fillId="0" borderId="0" xfId="149">
      <alignment vertical="center"/>
    </xf>
    <xf numFmtId="0" fontId="24" fillId="0" borderId="0" xfId="21" applyNumberFormat="1" applyFont="1" applyFill="1" applyAlignment="1" applyProtection="1">
      <alignment horizontal="center" vertical="center"/>
    </xf>
    <xf numFmtId="0" fontId="5" fillId="0" borderId="1" xfId="149" applyFill="1" applyBorder="1">
      <alignment vertical="center"/>
    </xf>
    <xf numFmtId="0" fontId="5" fillId="0" borderId="1" xfId="149" applyBorder="1">
      <alignment vertical="center"/>
    </xf>
    <xf numFmtId="176" fontId="21" fillId="0" borderId="0" xfId="21" applyNumberFormat="1" applyFont="1" applyFill="1" applyAlignment="1" applyProtection="1">
      <alignment vertical="center"/>
    </xf>
    <xf numFmtId="176" fontId="21" fillId="0" borderId="1" xfId="21" applyNumberFormat="1" applyFont="1" applyFill="1" applyBorder="1" applyAlignment="1" applyProtection="1">
      <alignment vertical="center"/>
    </xf>
    <xf numFmtId="0" fontId="5" fillId="0" borderId="3" xfId="21" applyNumberFormat="1" applyFont="1" applyFill="1" applyBorder="1" applyAlignment="1" applyProtection="1">
      <alignment horizontal="center" vertical="center"/>
    </xf>
    <xf numFmtId="0" fontId="5" fillId="0" borderId="4" xfId="21" applyNumberFormat="1" applyFont="1" applyFill="1" applyBorder="1" applyAlignment="1" applyProtection="1">
      <alignment horizontal="center" vertical="center"/>
    </xf>
    <xf numFmtId="0" fontId="5" fillId="0" borderId="5" xfId="21" applyNumberFormat="1" applyFont="1" applyFill="1" applyBorder="1" applyAlignment="1" applyProtection="1">
      <alignment horizontal="center" vertical="center"/>
    </xf>
    <xf numFmtId="0" fontId="5" fillId="0" borderId="6" xfId="21" applyNumberFormat="1" applyFont="1" applyFill="1" applyBorder="1" applyAlignment="1" applyProtection="1">
      <alignment horizontal="center" vertical="center"/>
    </xf>
    <xf numFmtId="0" fontId="5" fillId="0" borderId="2" xfId="21" applyNumberFormat="1" applyFont="1" applyFill="1" applyBorder="1" applyAlignment="1" applyProtection="1">
      <alignment horizontal="center" vertical="center"/>
    </xf>
    <xf numFmtId="182" fontId="5" fillId="0" borderId="2" xfId="21" applyNumberFormat="1" applyFont="1" applyFill="1" applyBorder="1" applyAlignment="1" applyProtection="1">
      <alignment horizontal="center" vertical="center"/>
    </xf>
    <xf numFmtId="184" fontId="5" fillId="0" borderId="2" xfId="21" applyNumberFormat="1" applyFont="1" applyFill="1" applyBorder="1" applyAlignment="1" applyProtection="1">
      <alignment horizontal="center" vertical="center"/>
    </xf>
    <xf numFmtId="0" fontId="5" fillId="0" borderId="7" xfId="21" applyNumberFormat="1" applyFont="1" applyFill="1" applyBorder="1" applyAlignment="1" applyProtection="1">
      <alignment horizontal="center" vertical="center"/>
    </xf>
    <xf numFmtId="0" fontId="5" fillId="0" borderId="2" xfId="21" applyNumberFormat="1" applyFont="1" applyFill="1" applyBorder="1" applyAlignment="1" applyProtection="1">
      <alignment horizontal="center" vertical="center" wrapText="1"/>
    </xf>
    <xf numFmtId="0" fontId="5" fillId="0" borderId="2" xfId="21" applyFont="1" applyBorder="1" applyAlignment="1">
      <alignment horizontal="center" vertical="center"/>
    </xf>
    <xf numFmtId="0" fontId="5" fillId="0" borderId="8" xfId="21" applyNumberFormat="1" applyFont="1" applyFill="1" applyBorder="1" applyAlignment="1" applyProtection="1">
      <alignment horizontal="center" vertical="center"/>
    </xf>
    <xf numFmtId="0" fontId="5" fillId="0" borderId="2" xfId="149" applyFont="1" applyBorder="1" applyAlignment="1">
      <alignment horizontal="center" vertical="center"/>
    </xf>
    <xf numFmtId="49" fontId="5" fillId="0" borderId="2" xfId="149" applyNumberFormat="1" applyFont="1" applyFill="1" applyBorder="1" applyAlignment="1">
      <alignment horizontal="left" vertical="center"/>
    </xf>
    <xf numFmtId="49" fontId="5" fillId="0" borderId="2" xfId="21" applyNumberFormat="1" applyFont="1" applyFill="1" applyBorder="1" applyAlignment="1">
      <alignment horizontal="left" vertical="center"/>
    </xf>
    <xf numFmtId="180" fontId="5" fillId="0" borderId="2" xfId="21" applyNumberFormat="1" applyFont="1" applyFill="1" applyBorder="1" applyAlignment="1">
      <alignment horizontal="right" vertical="center"/>
    </xf>
    <xf numFmtId="0" fontId="0" fillId="0" borderId="0" xfId="21" applyFont="1" applyFill="1" applyAlignment="1"/>
    <xf numFmtId="0" fontId="0" fillId="0" borderId="0" xfId="21" applyFont="1" applyAlignment="1"/>
    <xf numFmtId="0" fontId="5" fillId="0" borderId="3" xfId="21" applyFont="1" applyBorder="1" applyAlignment="1">
      <alignment horizontal="center" vertical="center"/>
    </xf>
    <xf numFmtId="0" fontId="5" fillId="0" borderId="4" xfId="21" applyFont="1" applyBorder="1" applyAlignment="1">
      <alignment horizontal="center" vertical="center"/>
    </xf>
    <xf numFmtId="0" fontId="5" fillId="0" borderId="5" xfId="21" applyFont="1" applyBorder="1" applyAlignment="1">
      <alignment horizontal="center" vertical="center"/>
    </xf>
    <xf numFmtId="0" fontId="5" fillId="2" borderId="0" xfId="148" applyFont="1" applyFill="1" applyAlignment="1"/>
    <xf numFmtId="0" fontId="5" fillId="0" borderId="0" xfId="148" applyFont="1" applyFill="1" applyAlignment="1"/>
    <xf numFmtId="0" fontId="5" fillId="2" borderId="0" xfId="148" applyFill="1" applyAlignment="1"/>
    <xf numFmtId="0" fontId="24" fillId="0" borderId="0" xfId="115" applyFont="1" applyAlignment="1">
      <alignment horizontal="center" vertical="center"/>
    </xf>
    <xf numFmtId="0" fontId="21" fillId="0" borderId="0" xfId="115" applyFont="1" applyAlignment="1">
      <alignment horizontal="right" vertical="center"/>
    </xf>
    <xf numFmtId="0" fontId="26" fillId="0" borderId="2" xfId="115" applyFont="1" applyBorder="1" applyAlignment="1">
      <alignment horizontal="center" vertical="center"/>
    </xf>
    <xf numFmtId="0" fontId="26" fillId="0" borderId="2" xfId="115" applyFont="1" applyBorder="1" applyAlignment="1">
      <alignment horizontal="center" vertical="center" wrapText="1"/>
    </xf>
    <xf numFmtId="0" fontId="0" fillId="0" borderId="2" xfId="115" applyFont="1" applyFill="1" applyBorder="1" applyAlignment="1">
      <alignment horizontal="center" vertical="center"/>
    </xf>
    <xf numFmtId="178" fontId="0" fillId="0" borderId="2" xfId="115" applyNumberFormat="1" applyFont="1" applyFill="1" applyBorder="1" applyAlignment="1">
      <alignment horizontal="right" vertical="center"/>
    </xf>
    <xf numFmtId="0" fontId="0" fillId="0" borderId="2" xfId="115" applyFont="1" applyFill="1" applyBorder="1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5" fillId="3" borderId="0" xfId="0" applyFont="1" applyFill="1">
      <alignment vertical="center"/>
    </xf>
    <xf numFmtId="0" fontId="5" fillId="0" borderId="2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/>
    </xf>
    <xf numFmtId="49" fontId="5" fillId="0" borderId="2" xfId="0" applyNumberFormat="1" applyFont="1" applyFill="1" applyBorder="1" applyAlignment="1">
      <alignment horizontal="left" vertical="center" wrapText="1"/>
    </xf>
    <xf numFmtId="186" fontId="5" fillId="0" borderId="2" xfId="0" applyNumberFormat="1" applyFont="1" applyFill="1" applyBorder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NumberFormat="1" applyFont="1" applyFill="1">
      <alignment vertical="center"/>
    </xf>
    <xf numFmtId="0" fontId="5" fillId="0" borderId="0" xfId="149" applyFont="1">
      <alignment vertical="center"/>
    </xf>
    <xf numFmtId="0" fontId="5" fillId="0" borderId="0" xfId="149" applyFont="1" applyFill="1">
      <alignment vertical="center"/>
    </xf>
    <xf numFmtId="0" fontId="5" fillId="0" borderId="0" xfId="150" applyAlignment="1">
      <alignment vertical="center"/>
    </xf>
    <xf numFmtId="0" fontId="0" fillId="0" borderId="0" xfId="150" applyFont="1" applyAlignment="1"/>
    <xf numFmtId="0" fontId="21" fillId="0" borderId="0" xfId="150" applyFont="1" applyFill="1" applyAlignment="1"/>
    <xf numFmtId="0" fontId="5" fillId="0" borderId="0" xfId="150" applyAlignment="1">
      <alignment wrapText="1"/>
    </xf>
    <xf numFmtId="0" fontId="5" fillId="0" borderId="0" xfId="150" applyAlignment="1"/>
    <xf numFmtId="187" fontId="24" fillId="0" borderId="0" xfId="150" applyNumberFormat="1" applyFont="1" applyFill="1" applyAlignment="1" applyProtection="1">
      <alignment horizontal="center" vertical="center" wrapText="1"/>
    </xf>
    <xf numFmtId="0" fontId="21" fillId="0" borderId="1" xfId="139" applyFont="1" applyFill="1" applyBorder="1" applyAlignment="1">
      <alignment horizontal="left" vertical="center"/>
    </xf>
    <xf numFmtId="0" fontId="21" fillId="0" borderId="1" xfId="139" applyFont="1" applyBorder="1" applyAlignment="1">
      <alignment horizontal="left" vertical="center"/>
    </xf>
    <xf numFmtId="187" fontId="21" fillId="0" borderId="1" xfId="150" applyNumberFormat="1" applyFont="1" applyFill="1" applyBorder="1" applyAlignment="1" applyProtection="1">
      <alignment vertical="center" wrapText="1"/>
    </xf>
    <xf numFmtId="187" fontId="24" fillId="0" borderId="1" xfId="150" applyNumberFormat="1" applyFont="1" applyFill="1" applyBorder="1" applyAlignment="1" applyProtection="1">
      <alignment vertical="center" wrapText="1"/>
    </xf>
    <xf numFmtId="187" fontId="21" fillId="0" borderId="3" xfId="150" applyNumberFormat="1" applyFont="1" applyFill="1" applyBorder="1" applyAlignment="1" applyProtection="1">
      <alignment horizontal="center" vertical="center" wrapText="1"/>
    </xf>
    <xf numFmtId="187" fontId="21" fillId="0" borderId="4" xfId="150" applyNumberFormat="1" applyFont="1" applyFill="1" applyBorder="1" applyAlignment="1" applyProtection="1">
      <alignment horizontal="center" vertical="center" wrapText="1"/>
    </xf>
    <xf numFmtId="187" fontId="21" fillId="0" borderId="5" xfId="150" applyNumberFormat="1" applyFont="1" applyFill="1" applyBorder="1" applyAlignment="1" applyProtection="1">
      <alignment horizontal="center" vertical="center" wrapText="1"/>
    </xf>
    <xf numFmtId="187" fontId="21" fillId="0" borderId="2" xfId="150" applyNumberFormat="1" applyFont="1" applyFill="1" applyBorder="1" applyAlignment="1" applyProtection="1">
      <alignment horizontal="centerContinuous" vertical="center"/>
    </xf>
    <xf numFmtId="187" fontId="21" fillId="0" borderId="6" xfId="150" applyNumberFormat="1" applyFont="1" applyFill="1" applyBorder="1" applyAlignment="1" applyProtection="1">
      <alignment horizontal="centerContinuous" vertical="center"/>
    </xf>
    <xf numFmtId="187" fontId="21" fillId="0" borderId="9" xfId="150" applyNumberFormat="1" applyFont="1" applyFill="1" applyBorder="1" applyAlignment="1" applyProtection="1">
      <alignment horizontal="center" vertical="center" wrapText="1"/>
    </xf>
    <xf numFmtId="187" fontId="21" fillId="0" borderId="10" xfId="150" applyNumberFormat="1" applyFont="1" applyFill="1" applyBorder="1" applyAlignment="1" applyProtection="1">
      <alignment horizontal="center" vertical="center" wrapText="1"/>
    </xf>
    <xf numFmtId="187" fontId="21" fillId="0" borderId="3" xfId="150" applyNumberFormat="1" applyFont="1" applyFill="1" applyBorder="1" applyAlignment="1" applyProtection="1">
      <alignment horizontal="center" vertical="center"/>
    </xf>
    <xf numFmtId="0" fontId="21" fillId="0" borderId="2" xfId="150" applyNumberFormat="1" applyFont="1" applyFill="1" applyBorder="1" applyAlignment="1" applyProtection="1">
      <alignment horizontal="center" vertical="center"/>
    </xf>
    <xf numFmtId="0" fontId="21" fillId="0" borderId="3" xfId="57" applyFont="1" applyFill="1" applyBorder="1" applyAlignment="1">
      <alignment horizontal="center" vertical="center"/>
    </xf>
    <xf numFmtId="0" fontId="21" fillId="0" borderId="5" xfId="57" applyFont="1" applyFill="1" applyBorder="1" applyAlignment="1">
      <alignment horizontal="center" vertical="center"/>
    </xf>
    <xf numFmtId="176" fontId="21" fillId="0" borderId="2" xfId="150" applyNumberFormat="1" applyFont="1" applyFill="1" applyBorder="1" applyAlignment="1" applyProtection="1">
      <alignment horizontal="centerContinuous" vertical="center"/>
    </xf>
    <xf numFmtId="187" fontId="21" fillId="0" borderId="11" xfId="150" applyNumberFormat="1" applyFont="1" applyFill="1" applyBorder="1" applyAlignment="1" applyProtection="1">
      <alignment horizontal="center" vertical="center" wrapText="1"/>
    </xf>
    <xf numFmtId="187" fontId="21" fillId="0" borderId="12" xfId="150" applyNumberFormat="1" applyFont="1" applyFill="1" applyBorder="1" applyAlignment="1" applyProtection="1">
      <alignment horizontal="center" vertical="center" wrapText="1"/>
    </xf>
    <xf numFmtId="187" fontId="21" fillId="0" borderId="9" xfId="150" applyNumberFormat="1" applyFont="1" applyFill="1" applyBorder="1" applyAlignment="1" applyProtection="1">
      <alignment horizontal="center" vertical="center"/>
    </xf>
    <xf numFmtId="0" fontId="21" fillId="0" borderId="6" xfId="57" applyFont="1" applyFill="1" applyBorder="1" applyAlignment="1">
      <alignment horizontal="center" vertical="center" wrapText="1"/>
    </xf>
    <xf numFmtId="0" fontId="21" fillId="0" borderId="6" xfId="57" applyFont="1" applyFill="1" applyBorder="1" applyAlignment="1">
      <alignment horizontal="center" vertical="center"/>
    </xf>
    <xf numFmtId="176" fontId="21" fillId="0" borderId="3" xfId="150" applyNumberFormat="1" applyFont="1" applyFill="1" applyBorder="1" applyAlignment="1" applyProtection="1">
      <alignment horizontal="center" vertical="center"/>
    </xf>
    <xf numFmtId="187" fontId="21" fillId="0" borderId="13" xfId="150" applyNumberFormat="1" applyFont="1" applyFill="1" applyBorder="1" applyAlignment="1" applyProtection="1">
      <alignment horizontal="center" vertical="center" wrapText="1"/>
    </xf>
    <xf numFmtId="187" fontId="21" fillId="0" borderId="14" xfId="150" applyNumberFormat="1" applyFont="1" applyFill="1" applyBorder="1" applyAlignment="1" applyProtection="1">
      <alignment horizontal="center" vertical="center" wrapText="1"/>
    </xf>
    <xf numFmtId="0" fontId="21" fillId="0" borderId="8" xfId="57" applyFont="1" applyFill="1" applyBorder="1" applyAlignment="1">
      <alignment horizontal="center" vertical="center" wrapText="1"/>
    </xf>
    <xf numFmtId="0" fontId="21" fillId="0" borderId="8" xfId="57" applyFont="1" applyFill="1" applyBorder="1" applyAlignment="1">
      <alignment horizontal="center" vertical="center"/>
    </xf>
    <xf numFmtId="176" fontId="21" fillId="0" borderId="2" xfId="150" applyNumberFormat="1" applyFont="1" applyFill="1" applyBorder="1" applyAlignment="1" applyProtection="1">
      <alignment horizontal="center" vertical="center" wrapText="1"/>
    </xf>
    <xf numFmtId="185" fontId="21" fillId="0" borderId="3" xfId="57" applyNumberFormat="1" applyFont="1" applyFill="1" applyBorder="1" applyAlignment="1">
      <alignment horizontal="left" vertical="center"/>
    </xf>
    <xf numFmtId="185" fontId="21" fillId="0" borderId="5" xfId="57" applyNumberFormat="1" applyFont="1" applyFill="1" applyBorder="1" applyAlignment="1">
      <alignment horizontal="left" vertical="center"/>
    </xf>
    <xf numFmtId="180" fontId="21" fillId="0" borderId="6" xfId="57" applyNumberFormat="1" applyFont="1" applyFill="1" applyBorder="1" applyAlignment="1" applyProtection="1">
      <alignment horizontal="right" vertical="center" wrapText="1"/>
    </xf>
    <xf numFmtId="0" fontId="21" fillId="0" borderId="5" xfId="122" applyFont="1" applyFill="1" applyBorder="1">
      <alignment vertical="center"/>
    </xf>
    <xf numFmtId="4" fontId="21" fillId="0" borderId="2" xfId="150" applyNumberFormat="1" applyFont="1" applyFill="1" applyBorder="1" applyAlignment="1">
      <alignment horizontal="right" vertical="center" wrapText="1"/>
    </xf>
    <xf numFmtId="180" fontId="28" fillId="0" borderId="2" xfId="153" applyNumberFormat="1" applyFont="1" applyFill="1" applyBorder="1" applyAlignment="1">
      <alignment horizontal="right" vertical="center" wrapText="1"/>
    </xf>
    <xf numFmtId="180" fontId="21" fillId="0" borderId="2" xfId="57" applyNumberFormat="1" applyFont="1" applyFill="1" applyBorder="1" applyAlignment="1" applyProtection="1">
      <alignment horizontal="right" vertical="center" wrapText="1"/>
    </xf>
    <xf numFmtId="0" fontId="21" fillId="0" borderId="2" xfId="122" applyFont="1" applyFill="1" applyBorder="1">
      <alignment vertical="center"/>
    </xf>
    <xf numFmtId="180" fontId="21" fillId="0" borderId="7" xfId="57" applyNumberFormat="1" applyFont="1" applyFill="1" applyBorder="1" applyAlignment="1" applyProtection="1">
      <alignment horizontal="right" vertical="center" wrapText="1"/>
    </xf>
    <xf numFmtId="185" fontId="21" fillId="0" borderId="3" xfId="57" applyNumberFormat="1" applyFont="1" applyFill="1" applyBorder="1" applyAlignment="1">
      <alignment horizontal="left" vertical="center" wrapText="1"/>
    </xf>
    <xf numFmtId="185" fontId="21" fillId="0" borderId="5" xfId="57" applyNumberFormat="1" applyFont="1" applyFill="1" applyBorder="1" applyAlignment="1">
      <alignment horizontal="left" vertical="center" wrapText="1"/>
    </xf>
    <xf numFmtId="180" fontId="21" fillId="0" borderId="8" xfId="57" applyNumberFormat="1" applyFont="1" applyFill="1" applyBorder="1" applyAlignment="1" applyProtection="1">
      <alignment horizontal="right" vertical="center" wrapText="1"/>
    </xf>
    <xf numFmtId="185" fontId="21" fillId="0" borderId="4" xfId="57" applyNumberFormat="1" applyFont="1" applyFill="1" applyBorder="1" applyAlignment="1">
      <alignment horizontal="left" vertical="center"/>
    </xf>
    <xf numFmtId="0" fontId="21" fillId="0" borderId="3" xfId="57" applyFont="1" applyFill="1" applyBorder="1" applyAlignment="1">
      <alignment horizontal="left" vertical="center" wrapText="1"/>
    </xf>
    <xf numFmtId="0" fontId="21" fillId="0" borderId="5" xfId="57" applyFont="1" applyFill="1" applyBorder="1" applyAlignment="1">
      <alignment horizontal="left" vertical="center" wrapText="1"/>
    </xf>
    <xf numFmtId="0" fontId="21" fillId="0" borderId="2" xfId="152" applyFont="1" applyFill="1" applyBorder="1" applyAlignment="1">
      <alignment vertical="center" wrapText="1"/>
    </xf>
    <xf numFmtId="180" fontId="21" fillId="0" borderId="2" xfId="152" applyNumberFormat="1" applyFont="1" applyFill="1" applyBorder="1" applyAlignment="1">
      <alignment horizontal="right" vertical="center" wrapText="1"/>
    </xf>
    <xf numFmtId="0" fontId="21" fillId="0" borderId="3" xfId="152" applyFont="1" applyFill="1" applyBorder="1" applyAlignment="1">
      <alignment vertical="center" wrapText="1"/>
    </xf>
    <xf numFmtId="0" fontId="21" fillId="0" borderId="5" xfId="152" applyFont="1" applyFill="1" applyBorder="1" applyAlignment="1">
      <alignment vertical="center" wrapText="1"/>
    </xf>
    <xf numFmtId="0" fontId="21" fillId="0" borderId="3" xfId="152" applyFont="1" applyFill="1" applyBorder="1" applyAlignment="1">
      <alignment horizontal="center" vertical="center" wrapText="1"/>
    </xf>
    <xf numFmtId="0" fontId="21" fillId="0" borderId="5" xfId="152" applyFont="1" applyFill="1" applyBorder="1" applyAlignment="1">
      <alignment horizontal="center" vertical="center" wrapText="1"/>
    </xf>
    <xf numFmtId="0" fontId="21" fillId="0" borderId="2" xfId="150" applyFont="1" applyFill="1" applyBorder="1" applyAlignment="1">
      <alignment horizontal="left" vertical="center" wrapText="1"/>
    </xf>
    <xf numFmtId="180" fontId="21" fillId="0" borderId="2" xfId="150" applyNumberFormat="1" applyFont="1" applyFill="1" applyBorder="1" applyAlignment="1">
      <alignment horizontal="right" vertical="center" wrapText="1"/>
    </xf>
    <xf numFmtId="0" fontId="21" fillId="0" borderId="3" xfId="150" applyFont="1" applyFill="1" applyBorder="1" applyAlignment="1">
      <alignment horizontal="left" vertical="center" wrapText="1"/>
    </xf>
    <xf numFmtId="0" fontId="21" fillId="0" borderId="5" xfId="150" applyFont="1" applyFill="1" applyBorder="1" applyAlignment="1">
      <alignment horizontal="left" vertical="center" wrapText="1"/>
    </xf>
    <xf numFmtId="0" fontId="21" fillId="0" borderId="3" xfId="57" applyFont="1" applyFill="1" applyBorder="1" applyAlignment="1">
      <alignment vertical="center"/>
    </xf>
    <xf numFmtId="0" fontId="21" fillId="0" borderId="5" xfId="57" applyFont="1" applyFill="1" applyBorder="1" applyAlignment="1">
      <alignment vertical="center"/>
    </xf>
    <xf numFmtId="0" fontId="21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7" fontId="21" fillId="0" borderId="1" xfId="150" applyNumberFormat="1" applyFont="1" applyFill="1" applyBorder="1" applyAlignment="1" applyProtection="1">
      <alignment horizontal="right" vertical="center" wrapText="1"/>
    </xf>
    <xf numFmtId="0" fontId="21" fillId="0" borderId="2" xfId="150" applyFont="1" applyBorder="1" applyAlignment="1">
      <alignment horizontal="centerContinuous"/>
    </xf>
    <xf numFmtId="0" fontId="21" fillId="0" borderId="2" xfId="150" applyFont="1" applyBorder="1" applyAlignment="1">
      <alignment horizontal="centerContinuous" vertical="center"/>
    </xf>
    <xf numFmtId="176" fontId="21" fillId="0" borderId="4" xfId="150" applyNumberFormat="1" applyFont="1" applyFill="1" applyBorder="1" applyAlignment="1" applyProtection="1">
      <alignment horizontal="center" vertical="center"/>
    </xf>
    <xf numFmtId="49" fontId="21" fillId="2" borderId="2" xfId="150" applyNumberFormat="1" applyFont="1" applyFill="1" applyBorder="1" applyAlignment="1">
      <alignment horizontal="center" vertical="center" wrapText="1"/>
    </xf>
    <xf numFmtId="49" fontId="21" fillId="2" borderId="6" xfId="150" applyNumberFormat="1" applyFont="1" applyFill="1" applyBorder="1" applyAlignment="1">
      <alignment horizontal="center" vertical="center" wrapText="1"/>
    </xf>
    <xf numFmtId="0" fontId="21" fillId="0" borderId="2" xfId="150" applyFont="1" applyBorder="1" applyAlignment="1">
      <alignment horizontal="center" vertical="center" wrapText="1"/>
    </xf>
    <xf numFmtId="49" fontId="21" fillId="2" borderId="2" xfId="150" applyNumberFormat="1" applyFont="1" applyFill="1" applyBorder="1" applyAlignment="1">
      <alignment horizontal="center" vertical="center"/>
    </xf>
    <xf numFmtId="49" fontId="21" fillId="2" borderId="8" xfId="150" applyNumberFormat="1" applyFont="1" applyFill="1" applyBorder="1" applyAlignment="1">
      <alignment horizontal="center" vertical="center" wrapText="1"/>
    </xf>
    <xf numFmtId="0" fontId="21" fillId="0" borderId="0" xfId="152" applyFont="1" applyFill="1">
      <alignment vertical="center"/>
    </xf>
    <xf numFmtId="180" fontId="21" fillId="0" borderId="2" xfId="150" applyNumberFormat="1" applyFont="1" applyFill="1" applyBorder="1" applyAlignment="1" applyProtection="1">
      <alignment horizontal="right" vertical="center" wrapText="1"/>
    </xf>
    <xf numFmtId="4" fontId="21" fillId="0" borderId="2" xfId="150" applyNumberFormat="1" applyFont="1" applyFill="1" applyBorder="1" applyAlignment="1" applyProtection="1">
      <alignment horizontal="right" vertical="center" wrapText="1"/>
    </xf>
    <xf numFmtId="0" fontId="21" fillId="0" borderId="3" xfId="21" applyNumberFormat="1" applyFont="1" applyFill="1" applyBorder="1" applyAlignment="1" applyProtection="1">
      <alignment horizontal="center" vertical="center"/>
    </xf>
    <xf numFmtId="0" fontId="21" fillId="0" borderId="4" xfId="21" applyNumberFormat="1" applyFont="1" applyFill="1" applyBorder="1" applyAlignment="1" applyProtection="1">
      <alignment horizontal="center" vertical="center"/>
    </xf>
    <xf numFmtId="0" fontId="21" fillId="0" borderId="5" xfId="21" applyNumberFormat="1" applyFont="1" applyFill="1" applyBorder="1" applyAlignment="1" applyProtection="1">
      <alignment horizontal="center" vertical="center"/>
    </xf>
    <xf numFmtId="0" fontId="21" fillId="0" borderId="6" xfId="21" applyNumberFormat="1" applyFont="1" applyFill="1" applyBorder="1" applyAlignment="1" applyProtection="1">
      <alignment horizontal="center" vertical="center"/>
    </xf>
    <xf numFmtId="0" fontId="21" fillId="0" borderId="2" xfId="21" applyNumberFormat="1" applyFont="1" applyFill="1" applyBorder="1" applyAlignment="1" applyProtection="1">
      <alignment horizontal="center" vertical="center" wrapText="1"/>
    </xf>
    <xf numFmtId="0" fontId="21" fillId="0" borderId="2" xfId="21" applyNumberFormat="1" applyFont="1" applyFill="1" applyBorder="1" applyAlignment="1" applyProtection="1">
      <alignment horizontal="center" vertical="center"/>
    </xf>
    <xf numFmtId="182" fontId="21" fillId="0" borderId="2" xfId="21" applyNumberFormat="1" applyFont="1" applyFill="1" applyBorder="1" applyAlignment="1" applyProtection="1">
      <alignment horizontal="center" vertical="center"/>
    </xf>
    <xf numFmtId="184" fontId="21" fillId="0" borderId="2" xfId="21" applyNumberFormat="1" applyFont="1" applyFill="1" applyBorder="1" applyAlignment="1" applyProtection="1">
      <alignment horizontal="center" vertical="center"/>
    </xf>
    <xf numFmtId="0" fontId="21" fillId="0" borderId="7" xfId="21" applyNumberFormat="1" applyFont="1" applyFill="1" applyBorder="1" applyAlignment="1" applyProtection="1">
      <alignment horizontal="center" vertical="center"/>
    </xf>
    <xf numFmtId="0" fontId="21" fillId="0" borderId="2" xfId="21" applyFont="1" applyBorder="1" applyAlignment="1">
      <alignment horizontal="center" vertical="center"/>
    </xf>
    <xf numFmtId="0" fontId="21" fillId="0" borderId="8" xfId="21" applyNumberFormat="1" applyFont="1" applyFill="1" applyBorder="1" applyAlignment="1" applyProtection="1">
      <alignment horizontal="center" vertical="center"/>
    </xf>
    <xf numFmtId="0" fontId="21" fillId="0" borderId="2" xfId="149" applyFont="1" applyBorder="1" applyAlignment="1">
      <alignment horizontal="center" vertical="center"/>
    </xf>
    <xf numFmtId="49" fontId="21" fillId="0" borderId="2" xfId="149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/>
    </xf>
    <xf numFmtId="49" fontId="21" fillId="0" borderId="2" xfId="21" applyNumberFormat="1" applyFont="1" applyFill="1" applyBorder="1" applyAlignment="1">
      <alignment horizontal="left" vertical="center" wrapText="1"/>
    </xf>
    <xf numFmtId="180" fontId="21" fillId="0" borderId="2" xfId="21" applyNumberFormat="1" applyFont="1" applyFill="1" applyBorder="1" applyAlignment="1">
      <alignment horizontal="right" vertical="center"/>
    </xf>
    <xf numFmtId="0" fontId="21" fillId="0" borderId="3" xfId="21" applyFont="1" applyBorder="1" applyAlignment="1">
      <alignment horizontal="center" vertical="center"/>
    </xf>
    <xf numFmtId="0" fontId="21" fillId="0" borderId="4" xfId="21" applyFont="1" applyBorder="1" applyAlignment="1">
      <alignment horizontal="center" vertical="center"/>
    </xf>
    <xf numFmtId="0" fontId="21" fillId="0" borderId="5" xfId="21" applyFont="1" applyBorder="1" applyAlignment="1">
      <alignment horizontal="center" vertical="center"/>
    </xf>
    <xf numFmtId="0" fontId="5" fillId="0" borderId="0" xfId="38" applyFont="1" applyAlignment="1"/>
    <xf numFmtId="0" fontId="5" fillId="0" borderId="0" xfId="38" applyFont="1" applyFill="1" applyAlignment="1"/>
    <xf numFmtId="0" fontId="5" fillId="0" borderId="0" xfId="38" applyAlignment="1"/>
    <xf numFmtId="0" fontId="29" fillId="0" borderId="0" xfId="38" applyNumberFormat="1" applyFont="1" applyFill="1" applyAlignment="1" applyProtection="1">
      <alignment horizontal="center" vertical="center"/>
    </xf>
    <xf numFmtId="0" fontId="5" fillId="0" borderId="1" xfId="38" applyFont="1" applyFill="1" applyBorder="1" applyAlignment="1">
      <alignment vertical="center"/>
    </xf>
    <xf numFmtId="0" fontId="5" fillId="0" borderId="0" xfId="38" applyFont="1" applyFill="1" applyAlignment="1">
      <alignment vertical="center"/>
    </xf>
    <xf numFmtId="0" fontId="5" fillId="0" borderId="2" xfId="38" applyFont="1" applyFill="1" applyBorder="1" applyAlignment="1">
      <alignment horizontal="center" vertical="center"/>
    </xf>
    <xf numFmtId="0" fontId="5" fillId="0" borderId="2" xfId="38" applyNumberFormat="1" applyFont="1" applyFill="1" applyBorder="1" applyAlignment="1" applyProtection="1">
      <alignment horizontal="center" vertical="center"/>
    </xf>
    <xf numFmtId="49" fontId="5" fillId="2" borderId="2" xfId="38" applyNumberFormat="1" applyFont="1" applyFill="1" applyBorder="1" applyAlignment="1">
      <alignment horizontal="center" vertical="center" wrapText="1"/>
    </xf>
    <xf numFmtId="49" fontId="5" fillId="2" borderId="3" xfId="38" applyNumberFormat="1" applyFont="1" applyFill="1" applyBorder="1" applyAlignment="1">
      <alignment horizontal="center" vertical="center" wrapText="1"/>
    </xf>
    <xf numFmtId="49" fontId="5" fillId="2" borderId="4" xfId="38" applyNumberFormat="1" applyFont="1" applyFill="1" applyBorder="1" applyAlignment="1">
      <alignment horizontal="center" vertical="center" wrapText="1"/>
    </xf>
    <xf numFmtId="49" fontId="5" fillId="2" borderId="6" xfId="38" applyNumberFormat="1" applyFont="1" applyFill="1" applyBorder="1" applyAlignment="1">
      <alignment horizontal="center" vertical="center" wrapText="1"/>
    </xf>
    <xf numFmtId="49" fontId="5" fillId="2" borderId="8" xfId="38" applyNumberFormat="1" applyFont="1" applyFill="1" applyBorder="1" applyAlignment="1">
      <alignment horizontal="center" vertical="center" wrapText="1"/>
    </xf>
    <xf numFmtId="0" fontId="5" fillId="0" borderId="6" xfId="38" applyFont="1" applyBorder="1" applyAlignment="1">
      <alignment horizontal="center" vertical="center"/>
    </xf>
    <xf numFmtId="0" fontId="5" fillId="0" borderId="6" xfId="38" applyFont="1" applyFill="1" applyBorder="1" applyAlignment="1">
      <alignment horizontal="center" vertical="center"/>
    </xf>
    <xf numFmtId="49" fontId="5" fillId="0" borderId="2" xfId="38" applyNumberFormat="1" applyFont="1" applyFill="1" applyBorder="1" applyAlignment="1" applyProtection="1">
      <alignment horizontal="left" vertical="center"/>
    </xf>
    <xf numFmtId="49" fontId="5" fillId="0" borderId="3" xfId="38" applyNumberFormat="1" applyFont="1" applyFill="1" applyBorder="1" applyAlignment="1" applyProtection="1">
      <alignment horizontal="left" vertical="center" wrapText="1"/>
    </xf>
    <xf numFmtId="180" fontId="5" fillId="0" borderId="3" xfId="38" applyNumberFormat="1" applyFont="1" applyFill="1" applyBorder="1" applyAlignment="1" applyProtection="1">
      <alignment horizontal="right" vertical="center" wrapText="1"/>
    </xf>
    <xf numFmtId="180" fontId="5" fillId="0" borderId="2" xfId="38" applyNumberFormat="1" applyFont="1" applyFill="1" applyBorder="1" applyAlignment="1" applyProtection="1">
      <alignment horizontal="right" vertical="center" wrapText="1"/>
    </xf>
    <xf numFmtId="49" fontId="5" fillId="2" borderId="5" xfId="38" applyNumberFormat="1" applyFont="1" applyFill="1" applyBorder="1" applyAlignment="1">
      <alignment horizontal="center" vertical="center" wrapText="1"/>
    </xf>
    <xf numFmtId="0" fontId="5" fillId="0" borderId="0" xfId="38" applyFont="1" applyFill="1" applyAlignment="1">
      <alignment horizontal="right" vertical="center"/>
    </xf>
    <xf numFmtId="0" fontId="5" fillId="0" borderId="0" xfId="57" applyFill="1" applyAlignment="1"/>
    <xf numFmtId="0" fontId="5" fillId="0" borderId="0" xfId="57" applyAlignment="1"/>
    <xf numFmtId="0" fontId="24" fillId="0" borderId="0" xfId="57" applyFont="1" applyAlignment="1">
      <alignment horizontal="center" vertical="center"/>
    </xf>
    <xf numFmtId="49" fontId="21" fillId="0" borderId="1" xfId="57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7" applyFont="1" applyFill="1" applyBorder="1" applyAlignment="1">
      <alignment horizontal="center" vertical="center"/>
    </xf>
    <xf numFmtId="0" fontId="23" fillId="0" borderId="3" xfId="57" applyFont="1" applyFill="1" applyBorder="1" applyAlignment="1">
      <alignment horizontal="center" vertical="center"/>
    </xf>
    <xf numFmtId="0" fontId="23" fillId="0" borderId="5" xfId="57" applyFont="1" applyFill="1" applyBorder="1" applyAlignment="1">
      <alignment horizontal="center" vertical="center"/>
    </xf>
    <xf numFmtId="0" fontId="23" fillId="0" borderId="2" xfId="57" applyFont="1" applyBorder="1" applyAlignment="1">
      <alignment horizontal="center" vertical="center"/>
    </xf>
    <xf numFmtId="0" fontId="23" fillId="0" borderId="5" xfId="57" applyFont="1" applyBorder="1" applyAlignment="1">
      <alignment horizontal="center" vertical="center"/>
    </xf>
    <xf numFmtId="0" fontId="23" fillId="0" borderId="18" xfId="57" applyFont="1" applyFill="1" applyBorder="1" applyAlignment="1">
      <alignment horizontal="center" vertical="center"/>
    </xf>
    <xf numFmtId="0" fontId="23" fillId="0" borderId="6" xfId="57" applyFont="1" applyFill="1" applyBorder="1" applyAlignment="1">
      <alignment horizontal="center" vertical="center" wrapText="1"/>
    </xf>
    <xf numFmtId="0" fontId="23" fillId="0" borderId="3" xfId="57" applyFont="1" applyBorder="1" applyAlignment="1">
      <alignment horizontal="center" vertical="center"/>
    </xf>
    <xf numFmtId="0" fontId="23" fillId="0" borderId="19" xfId="57" applyFont="1" applyFill="1" applyBorder="1" applyAlignment="1">
      <alignment horizontal="center" vertical="center"/>
    </xf>
    <xf numFmtId="0" fontId="23" fillId="0" borderId="8" xfId="57" applyFont="1" applyFill="1" applyBorder="1" applyAlignment="1">
      <alignment horizontal="center" vertical="center" wrapText="1"/>
    </xf>
    <xf numFmtId="0" fontId="23" fillId="0" borderId="14" xfId="57" applyFont="1" applyBorder="1" applyAlignment="1">
      <alignment horizontal="center" vertical="center"/>
    </xf>
    <xf numFmtId="185" fontId="5" fillId="0" borderId="3" xfId="57" applyNumberFormat="1" applyFont="1" applyFill="1" applyBorder="1" applyAlignment="1">
      <alignment horizontal="left" vertical="center"/>
    </xf>
    <xf numFmtId="180" fontId="5" fillId="0" borderId="6" xfId="57" applyNumberFormat="1" applyFont="1" applyFill="1" applyBorder="1" applyAlignment="1" applyProtection="1">
      <alignment horizontal="right" vertical="center" wrapText="1"/>
    </xf>
    <xf numFmtId="185" fontId="5" fillId="0" borderId="4" xfId="57" applyNumberFormat="1" applyFont="1" applyFill="1" applyBorder="1" applyAlignment="1">
      <alignment horizontal="left" vertical="center"/>
    </xf>
    <xf numFmtId="178" fontId="5" fillId="0" borderId="6" xfId="57" applyNumberFormat="1" applyFont="1" applyFill="1" applyBorder="1" applyAlignment="1" applyProtection="1">
      <alignment horizontal="right" vertical="center" wrapText="1"/>
    </xf>
    <xf numFmtId="180" fontId="5" fillId="0" borderId="2" xfId="57" applyNumberFormat="1" applyFill="1" applyBorder="1" applyAlignment="1">
      <alignment horizontal="right" vertical="center" wrapText="1"/>
    </xf>
    <xf numFmtId="180" fontId="5" fillId="0" borderId="2" xfId="57" applyNumberFormat="1" applyFont="1" applyFill="1" applyBorder="1" applyAlignment="1" applyProtection="1">
      <alignment horizontal="right" vertical="center" wrapText="1"/>
    </xf>
    <xf numFmtId="180" fontId="5" fillId="0" borderId="7" xfId="57" applyNumberFormat="1" applyFont="1" applyFill="1" applyBorder="1" applyAlignment="1" applyProtection="1">
      <alignment horizontal="right" vertical="center" wrapText="1"/>
    </xf>
    <xf numFmtId="185" fontId="5" fillId="0" borderId="4" xfId="57" applyNumberFormat="1" applyFont="1" applyFill="1" applyBorder="1" applyAlignment="1" applyProtection="1">
      <alignment horizontal="left" vertical="center"/>
    </xf>
    <xf numFmtId="180" fontId="25" fillId="0" borderId="0" xfId="136" applyNumberFormat="1" applyFont="1" applyFill="1" applyAlignment="1">
      <alignment horizontal="right" vertical="center" wrapText="1"/>
    </xf>
    <xf numFmtId="185" fontId="5" fillId="0" borderId="3" xfId="57" applyNumberFormat="1" applyFont="1" applyFill="1" applyBorder="1" applyAlignment="1">
      <alignment horizontal="left" vertical="center" wrapText="1"/>
    </xf>
    <xf numFmtId="180" fontId="5" fillId="0" borderId="8" xfId="57" applyNumberFormat="1" applyFont="1" applyFill="1" applyBorder="1" applyAlignment="1" applyProtection="1">
      <alignment horizontal="right" vertical="center" wrapText="1"/>
    </xf>
    <xf numFmtId="185" fontId="5" fillId="0" borderId="11" xfId="57" applyNumberFormat="1" applyFont="1" applyFill="1" applyBorder="1" applyAlignment="1">
      <alignment horizontal="left" vertical="center"/>
    </xf>
    <xf numFmtId="185" fontId="5" fillId="0" borderId="3" xfId="57" applyNumberFormat="1" applyFont="1" applyFill="1" applyBorder="1" applyAlignment="1" applyProtection="1">
      <alignment horizontal="left" vertical="center"/>
    </xf>
    <xf numFmtId="178" fontId="5" fillId="0" borderId="2" xfId="57" applyNumberFormat="1" applyFont="1" applyFill="1" applyBorder="1" applyAlignment="1"/>
    <xf numFmtId="180" fontId="5" fillId="0" borderId="2" xfId="57" applyNumberFormat="1" applyFill="1" applyBorder="1" applyAlignment="1">
      <alignment vertical="center"/>
    </xf>
    <xf numFmtId="0" fontId="5" fillId="0" borderId="3" xfId="57" applyFont="1" applyFill="1" applyBorder="1" applyAlignment="1">
      <alignment vertical="center" wrapText="1"/>
    </xf>
    <xf numFmtId="178" fontId="5" fillId="0" borderId="2" xfId="57" applyNumberFormat="1" applyFont="1" applyBorder="1" applyAlignment="1"/>
    <xf numFmtId="180" fontId="5" fillId="0" borderId="2" xfId="57" applyNumberFormat="1" applyBorder="1" applyAlignment="1">
      <alignment horizontal="right" vertical="center" wrapText="1"/>
    </xf>
    <xf numFmtId="0" fontId="5" fillId="0" borderId="3" xfId="57" applyFont="1" applyBorder="1" applyAlignment="1">
      <alignment vertical="center" wrapText="1"/>
    </xf>
    <xf numFmtId="0" fontId="5" fillId="0" borderId="2" xfId="57" applyFont="1" applyFill="1" applyBorder="1" applyAlignment="1"/>
    <xf numFmtId="178" fontId="5" fillId="0" borderId="2" xfId="57" applyNumberFormat="1" applyFont="1" applyFill="1" applyBorder="1" applyAlignment="1" applyProtection="1">
      <alignment horizontal="right" vertical="center"/>
    </xf>
    <xf numFmtId="0" fontId="5" fillId="0" borderId="3" xfId="57" applyFont="1" applyBorder="1" applyAlignment="1">
      <alignment vertical="center"/>
    </xf>
    <xf numFmtId="0" fontId="5" fillId="0" borderId="5" xfId="57" applyFont="1" applyFill="1" applyBorder="1" applyAlignment="1">
      <alignment horizontal="left" vertical="center"/>
    </xf>
    <xf numFmtId="180" fontId="5" fillId="0" borderId="2" xfId="57" applyNumberFormat="1" applyBorder="1" applyAlignment="1">
      <alignment vertical="center"/>
    </xf>
    <xf numFmtId="0" fontId="5" fillId="0" borderId="2" xfId="57" applyFont="1" applyFill="1" applyBorder="1" applyAlignment="1">
      <alignment horizontal="center" vertical="center"/>
    </xf>
    <xf numFmtId="0" fontId="3" fillId="0" borderId="2" xfId="136" applyFill="1" applyBorder="1">
      <alignment vertical="center"/>
    </xf>
    <xf numFmtId="0" fontId="5" fillId="0" borderId="3" xfId="57" applyFont="1" applyFill="1" applyBorder="1" applyAlignment="1">
      <alignment vertical="center"/>
    </xf>
    <xf numFmtId="0" fontId="5" fillId="0" borderId="3" xfId="57" applyFont="1" applyFill="1" applyBorder="1" applyAlignment="1">
      <alignment horizontal="center" vertical="center"/>
    </xf>
    <xf numFmtId="0" fontId="5" fillId="0" borderId="4" xfId="57" applyFont="1" applyFill="1" applyBorder="1" applyAlignment="1">
      <alignment horizontal="center" vertical="center"/>
    </xf>
    <xf numFmtId="0" fontId="21" fillId="0" borderId="0" xfId="57" applyFont="1" applyFill="1" applyAlignment="1">
      <alignment horizontal="right" vertical="center"/>
    </xf>
    <xf numFmtId="0" fontId="23" fillId="0" borderId="6" xfId="57" applyFont="1" applyBorder="1" applyAlignment="1">
      <alignment horizontal="center" vertical="center"/>
    </xf>
    <xf numFmtId="0" fontId="23" fillId="0" borderId="6" xfId="57" applyFont="1" applyBorder="1" applyAlignment="1">
      <alignment horizontal="center" vertical="center" wrapText="1"/>
    </xf>
    <xf numFmtId="0" fontId="23" fillId="0" borderId="8" xfId="57" applyFont="1" applyBorder="1" applyAlignment="1">
      <alignment horizontal="center" vertical="center"/>
    </xf>
    <xf numFmtId="0" fontId="23" fillId="0" borderId="8" xfId="57" applyFont="1" applyBorder="1" applyAlignment="1">
      <alignment horizontal="center" vertical="center" wrapText="1"/>
    </xf>
    <xf numFmtId="4" fontId="5" fillId="0" borderId="0" xfId="57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20% - 着色 5 2" xfId="3"/>
    <cellStyle name="着色 1 2" xfId="4"/>
    <cellStyle name="货币" xfId="5" builtinId="4"/>
    <cellStyle name="20% - 着色 6 3" xfId="6"/>
    <cellStyle name="千位分隔[0]" xfId="7" builtinId="6"/>
    <cellStyle name="百分比" xfId="8" builtinId="5"/>
    <cellStyle name="常规_2012年国有资本经营预算收支总表" xfId="9"/>
    <cellStyle name="60% - 着色 4_11国有资本经营预算收支表" xfId="10"/>
    <cellStyle name="40% - 着色 1" xfId="11"/>
    <cellStyle name="40% - 着色 3" xfId="12"/>
    <cellStyle name="货币[0]" xfId="13" builtinId="7"/>
    <cellStyle name="20% - 强调文字颜色 2" xfId="14"/>
    <cellStyle name="20% - 着色 2 3" xfId="15"/>
    <cellStyle name="20% - 强调文字颜色 1" xfId="16"/>
    <cellStyle name="差_64242C78E6FB009AE0530A08AF09009A" xfId="17"/>
    <cellStyle name="20% - 着色 2 2" xfId="18"/>
    <cellStyle name="20% - 强调文字颜色 3" xfId="19"/>
    <cellStyle name="20% - 着色 2 2 2" xfId="20"/>
    <cellStyle name="常规_新报表页" xfId="21"/>
    <cellStyle name="20% - 强调文字颜色 4" xfId="22"/>
    <cellStyle name="20% - 着色 4_11国有资本经营预算收支表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20% - 着色 1 2 2" xfId="30"/>
    <cellStyle name="40% - 着色 1_615D2EB13C93010EE0530A0804CC5EB5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20% - 着色 2_11国有资本经营预算收支表" xfId="36"/>
    <cellStyle name="着色 1" xfId="37"/>
    <cellStyle name="常规_417C619A877700A6E0530A08AF0800A6" xfId="38"/>
    <cellStyle name="20% - 着色 5" xfId="39"/>
    <cellStyle name="着色 5 2" xfId="40"/>
    <cellStyle name="20% - 着色 3" xfId="41"/>
    <cellStyle name="40% - 强调文字颜色 6" xfId="42"/>
    <cellStyle name="20% - 着色 3 2" xfId="43"/>
    <cellStyle name="20% - 着色 3 2 2" xfId="44"/>
    <cellStyle name="20% - 着色 4 3" xfId="45"/>
    <cellStyle name="20% - 着色 3 3" xfId="46"/>
    <cellStyle name="20% - 着色 3_11国有资本经营预算收支表" xfId="47"/>
    <cellStyle name="20% - 着色 4" xfId="48"/>
    <cellStyle name="20% - 着色 4 2" xfId="49"/>
    <cellStyle name="着色 2" xfId="50"/>
    <cellStyle name="20% - 着色 6" xfId="51"/>
    <cellStyle name="20% - 着色 4 2 2" xfId="52"/>
    <cellStyle name="着色 2 2" xfId="53"/>
    <cellStyle name="20% - 着色 6 2" xfId="54"/>
    <cellStyle name="20% - 着色 5 2 2" xfId="55"/>
    <cellStyle name="着色 2_11国有资本经营预算收支表" xfId="56"/>
    <cellStyle name="常规_405C3AAC5CC200BEE0530A08AF0800BE" xfId="57"/>
    <cellStyle name="20% - 着色 6_11国有资本经营预算收支表" xfId="58"/>
    <cellStyle name="20% - 着色 5 3" xfId="59"/>
    <cellStyle name="着色 1_11国有资本经营预算收支表" xfId="60"/>
    <cellStyle name="20% - 着色 5_11国有资本经营预算收支表" xfId="61"/>
    <cellStyle name="40% - 强调文字颜色 3" xfId="62"/>
    <cellStyle name="40% - 着色 2 2 2" xfId="63"/>
    <cellStyle name="40% - 着色 4 2" xfId="64"/>
    <cellStyle name="20% - 着色 6 2 2" xfId="65"/>
    <cellStyle name="40% - 强调文字颜色 1" xfId="66"/>
    <cellStyle name="40% - 强调文字颜色 2" xfId="67"/>
    <cellStyle name="40% - 着色 1 2" xfId="68"/>
    <cellStyle name="40% - 着色 2 3" xfId="69"/>
    <cellStyle name="40% - 着色 1 2 2" xfId="70"/>
    <cellStyle name="40% - 着色 1 3" xfId="71"/>
    <cellStyle name="40% - 着色 2" xfId="72"/>
    <cellStyle name="40% - 着色 4" xfId="73"/>
    <cellStyle name="差_739A1D085E6BA23CE0500A0A064B1AD1" xfId="74"/>
    <cellStyle name="40% - 着色 2 2" xfId="75"/>
    <cellStyle name="40% - 着色 3 2" xfId="76"/>
    <cellStyle name="40% - 着色 3 2 2" xfId="77"/>
    <cellStyle name="40% - 着色 4_11国有资本经营预算收支表" xfId="78"/>
    <cellStyle name="40% - 着色 3 3" xfId="79"/>
    <cellStyle name="60% - 强调文字颜色 1" xfId="80"/>
    <cellStyle name="40% - 着色 3_11国有资本经营预算收支表" xfId="81"/>
    <cellStyle name="着色 4" xfId="82"/>
    <cellStyle name="40% - 着色 4 2 2" xfId="83"/>
    <cellStyle name="40% - 着色 4 3" xfId="84"/>
    <cellStyle name="40% - 着色 5" xfId="85"/>
    <cellStyle name="40% - 着色 5 2" xfId="86"/>
    <cellStyle name="差_67D34CE2EC6AAB52E050080A1CAF164B" xfId="87"/>
    <cellStyle name="链接单元格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强调文字颜色 5" xfId="100"/>
    <cellStyle name="60% - 着色 6 2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60% - 着色 2_11国有资本经营预算收支表" xfId="108"/>
    <cellStyle name="好_615D2EB13C93010EE0530A0804CC5EB5" xfId="109"/>
    <cellStyle name="60% - 着色 3" xfId="110"/>
    <cellStyle name="60% - 着色 3 2" xfId="111"/>
    <cellStyle name="60% - 着色 3_11国有资本经营预算收支表" xfId="112"/>
    <cellStyle name="60% - 着色 4" xfId="113"/>
    <cellStyle name="60% - 着色 4 2" xfId="114"/>
    <cellStyle name="常规_64242C78E6FB009AE0530A08AF09009A" xfId="115"/>
    <cellStyle name="60% - 着色 5" xfId="116"/>
    <cellStyle name="常规_12-29日省政府常务会议材料附件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标题 3" xfId="126"/>
    <cellStyle name="差_64242C78E6F6009AE0530A08AF09009A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好_67D34CE2EC6AAB52E050080A1CAF164B" xfId="159"/>
    <cellStyle name="着色 5_11国有资本经营预算收支表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适中" xfId="172"/>
    <cellStyle name="着色 5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B20" sqref="B20"/>
    </sheetView>
  </sheetViews>
  <sheetFormatPr defaultColWidth="9" defaultRowHeight="11.25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545.29</v>
      </c>
      <c r="C7" s="245" t="s">
        <v>20</v>
      </c>
      <c r="D7" s="246">
        <v>399.89</v>
      </c>
      <c r="E7" s="247">
        <v>0</v>
      </c>
      <c r="F7" s="247">
        <v>0</v>
      </c>
      <c r="G7" s="247">
        <v>399.89</v>
      </c>
      <c r="H7" s="247">
        <v>399.89</v>
      </c>
      <c r="I7" s="247">
        <v>0</v>
      </c>
      <c r="J7" s="247">
        <v>0</v>
      </c>
      <c r="K7" s="247">
        <v>0</v>
      </c>
      <c r="L7" s="247">
        <v>0</v>
      </c>
      <c r="M7" s="16"/>
      <c r="N7" s="16"/>
      <c r="O7" s="16"/>
      <c r="P7" s="16"/>
      <c r="Q7" s="16"/>
      <c r="R7" s="16"/>
    </row>
    <row r="8" s="224" customFormat="1" ht="20.1" customHeight="1" spans="1:18">
      <c r="A8" s="243" t="s">
        <v>21</v>
      </c>
      <c r="B8" s="248">
        <v>545.29</v>
      </c>
      <c r="C8" s="245" t="s">
        <v>22</v>
      </c>
      <c r="D8" s="246">
        <v>360.21</v>
      </c>
      <c r="E8" s="247">
        <v>0</v>
      </c>
      <c r="F8" s="247">
        <v>0</v>
      </c>
      <c r="G8" s="247">
        <v>360.21</v>
      </c>
      <c r="H8" s="247">
        <v>360.21</v>
      </c>
      <c r="I8" s="247">
        <v>0</v>
      </c>
      <c r="J8" s="247">
        <v>0</v>
      </c>
      <c r="K8" s="247">
        <v>0</v>
      </c>
      <c r="L8" s="247">
        <v>0</v>
      </c>
      <c r="M8" s="16"/>
      <c r="N8" s="16"/>
      <c r="O8" s="16"/>
      <c r="P8" s="16"/>
      <c r="Q8" s="16"/>
      <c r="R8" s="16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39.68</v>
      </c>
      <c r="E9" s="247">
        <v>0</v>
      </c>
      <c r="F9" s="247">
        <v>0</v>
      </c>
      <c r="G9" s="247">
        <v>39.68</v>
      </c>
      <c r="H9" s="247">
        <v>39.68</v>
      </c>
      <c r="I9" s="247">
        <v>0</v>
      </c>
      <c r="J9" s="247">
        <v>0</v>
      </c>
      <c r="K9" s="247">
        <v>0</v>
      </c>
      <c r="L9" s="247">
        <v>0</v>
      </c>
      <c r="M9" s="16"/>
      <c r="N9" s="16"/>
      <c r="O9" s="16"/>
      <c r="P9" s="16"/>
      <c r="Q9" s="16"/>
      <c r="R9" s="16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145.4</v>
      </c>
      <c r="E10" s="247">
        <v>0</v>
      </c>
      <c r="F10" s="247">
        <v>0</v>
      </c>
      <c r="G10" s="247">
        <v>145.4</v>
      </c>
      <c r="H10" s="247">
        <v>145.4</v>
      </c>
      <c r="I10" s="247">
        <v>0</v>
      </c>
      <c r="J10" s="247">
        <v>0</v>
      </c>
      <c r="K10" s="247">
        <v>0</v>
      </c>
      <c r="L10" s="247">
        <v>0</v>
      </c>
      <c r="M10" s="16"/>
      <c r="N10" s="16"/>
      <c r="O10" s="16"/>
      <c r="P10" s="16"/>
      <c r="Q10" s="16"/>
      <c r="R10" s="16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145.4</v>
      </c>
      <c r="E11" s="247">
        <v>0</v>
      </c>
      <c r="F11" s="247">
        <v>0</v>
      </c>
      <c r="G11" s="251">
        <v>145.4</v>
      </c>
      <c r="H11" s="247">
        <v>145.4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6"/>
      <c r="N12" s="16"/>
      <c r="O12" s="16"/>
      <c r="P12" s="16"/>
      <c r="Q12" s="16"/>
      <c r="R12" s="16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6"/>
      <c r="N13" s="16"/>
      <c r="O13" s="16"/>
      <c r="P13" s="16"/>
      <c r="Q13" s="16"/>
      <c r="R13" s="16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6"/>
      <c r="N14" s="16"/>
      <c r="O14" s="16"/>
      <c r="P14" s="16"/>
      <c r="Q14" s="16"/>
      <c r="R14" s="16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545.29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6"/>
      <c r="N18" s="16"/>
      <c r="O18" s="16"/>
      <c r="P18" s="16"/>
      <c r="Q18" s="16"/>
      <c r="R18" s="16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6"/>
      <c r="N19" s="16"/>
      <c r="O19" s="16"/>
      <c r="P19" s="16"/>
      <c r="Q19" s="16"/>
      <c r="R19" s="16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6"/>
      <c r="N20" s="16"/>
      <c r="O20" s="16"/>
      <c r="P20" s="16"/>
      <c r="Q20" s="16"/>
      <c r="R20" s="16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6"/>
      <c r="N21" s="16"/>
      <c r="O21" s="16"/>
      <c r="P21" s="16"/>
      <c r="Q21" s="16"/>
      <c r="R21" s="16"/>
    </row>
    <row r="22" s="224" customFormat="1" ht="20.1" customHeight="1" spans="1:18">
      <c r="A22" s="270" t="s">
        <v>37</v>
      </c>
      <c r="B22" s="253">
        <v>545.29</v>
      </c>
      <c r="C22" s="271" t="s">
        <v>38</v>
      </c>
      <c r="D22" s="253">
        <v>545.29</v>
      </c>
      <c r="E22" s="247">
        <v>0</v>
      </c>
      <c r="F22" s="247">
        <v>0</v>
      </c>
      <c r="G22" s="247">
        <v>545.29</v>
      </c>
      <c r="H22" s="247">
        <v>545.29</v>
      </c>
      <c r="I22" s="247">
        <v>0</v>
      </c>
      <c r="J22" s="247">
        <v>0</v>
      </c>
      <c r="K22" s="247">
        <v>0</v>
      </c>
      <c r="L22" s="247">
        <v>0</v>
      </c>
      <c r="M22" s="16"/>
      <c r="N22" s="16"/>
      <c r="O22" s="16"/>
      <c r="P22" s="16"/>
      <c r="Q22" s="16"/>
      <c r="R22" s="16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ht="14.25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ht="14.25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ht="14.25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ht="14.25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ht="14.25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ht="14.25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ht="14.25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ht="14.25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ht="14.25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ht="14.25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ht="14.25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21"/>
  <sheetViews>
    <sheetView showGridLines="0" showZeros="0" workbookViewId="0">
      <selection activeCell="A8" sqref="A8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7" t="s">
        <v>244</v>
      </c>
      <c r="B1" s="17"/>
      <c r="C1" s="17"/>
    </row>
    <row r="2" ht="20.1" customHeight="1" spans="1:3">
      <c r="A2" s="18" t="s">
        <v>1</v>
      </c>
      <c r="B2" s="19"/>
      <c r="C2" s="20" t="s">
        <v>2</v>
      </c>
    </row>
    <row r="3" ht="20.1" customHeight="1" spans="1:3">
      <c r="A3" s="21" t="s">
        <v>245</v>
      </c>
      <c r="B3" s="21" t="s">
        <v>246</v>
      </c>
      <c r="C3" s="21" t="s">
        <v>6</v>
      </c>
    </row>
    <row r="4" s="16" customFormat="1" ht="23.25" customHeight="1" spans="1:4">
      <c r="A4" s="22"/>
      <c r="B4" s="23" t="s">
        <v>7</v>
      </c>
      <c r="C4" s="24">
        <f>C5</f>
        <v>71.16</v>
      </c>
      <c r="D4" s="25"/>
    </row>
    <row r="5" ht="23.25" customHeight="1" spans="1:3">
      <c r="A5" s="22" t="s">
        <v>213</v>
      </c>
      <c r="B5" s="23"/>
      <c r="C5" s="24">
        <f>SUM(C6:C8)</f>
        <v>71.16</v>
      </c>
    </row>
    <row r="6" ht="23.25" customHeight="1" spans="1:3">
      <c r="A6" s="22" t="s">
        <v>247</v>
      </c>
      <c r="B6" s="23" t="s">
        <v>202</v>
      </c>
      <c r="C6" s="24">
        <v>11.2</v>
      </c>
    </row>
    <row r="7" ht="23.25" customHeight="1" spans="1:3">
      <c r="A7" s="22" t="s">
        <v>247</v>
      </c>
      <c r="B7" s="23" t="s">
        <v>213</v>
      </c>
      <c r="C7" s="24">
        <v>1.96</v>
      </c>
    </row>
    <row r="8" ht="23.25" customHeight="1" spans="1:3">
      <c r="A8" s="22" t="s">
        <v>248</v>
      </c>
      <c r="B8" s="23" t="s">
        <v>249</v>
      </c>
      <c r="C8" s="24">
        <v>58</v>
      </c>
    </row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N31"/>
  <sheetViews>
    <sheetView tabSelected="1" workbookViewId="0">
      <selection activeCell="D9" sqref="D9:I9"/>
    </sheetView>
  </sheetViews>
  <sheetFormatPr defaultColWidth="5.53333333333333" defaultRowHeight="11.25"/>
  <cols>
    <col min="1" max="1" width="5.71666666666667" style="2" customWidth="1"/>
    <col min="2" max="2" width="7.96666666666667" style="2" customWidth="1"/>
    <col min="3" max="3" width="12.375" style="2" customWidth="1"/>
    <col min="4" max="4" width="10.5" style="2" customWidth="1"/>
    <col min="5" max="5" width="8.625" style="2" customWidth="1"/>
    <col min="6" max="6" width="11.25" style="2"/>
    <col min="7" max="7" width="9.75" style="2" customWidth="1"/>
    <col min="8" max="8" width="8.44166666666667" style="2" customWidth="1"/>
    <col min="9" max="9" width="8.625" style="2" customWidth="1"/>
    <col min="10" max="16384" width="5.53333333333333" style="2"/>
  </cols>
  <sheetData>
    <row r="1" ht="36.75" customHeight="1" spans="1:9">
      <c r="A1" s="3" t="s">
        <v>250</v>
      </c>
      <c r="B1" s="3"/>
      <c r="C1" s="3"/>
      <c r="D1" s="3"/>
      <c r="E1" s="3"/>
      <c r="F1" s="3"/>
      <c r="G1" s="3"/>
      <c r="H1" s="3"/>
      <c r="I1" s="3"/>
    </row>
    <row r="2" s="1" customFormat="1" ht="36.75" customHeight="1" spans="1:9">
      <c r="A2" s="4" t="s">
        <v>251</v>
      </c>
      <c r="B2" s="4"/>
      <c r="C2" s="4"/>
      <c r="D2" s="5"/>
      <c r="E2" s="6"/>
      <c r="F2" s="7" t="s">
        <v>252</v>
      </c>
      <c r="G2" s="7"/>
      <c r="H2" s="6"/>
      <c r="I2" s="6"/>
    </row>
    <row r="3" ht="24.6" customHeight="1" spans="1:9">
      <c r="A3" s="8" t="s">
        <v>253</v>
      </c>
      <c r="B3" s="8"/>
      <c r="C3" s="8"/>
      <c r="D3" s="8" t="s">
        <v>254</v>
      </c>
      <c r="E3" s="8"/>
      <c r="F3" s="8"/>
      <c r="G3" s="8"/>
      <c r="H3" s="8"/>
      <c r="I3" s="8"/>
    </row>
    <row r="4" ht="24.6" customHeight="1" spans="1:9">
      <c r="A4" s="8" t="s">
        <v>255</v>
      </c>
      <c r="B4" s="8"/>
      <c r="C4" s="8"/>
      <c r="D4" s="8" t="s">
        <v>256</v>
      </c>
      <c r="E4" s="8"/>
      <c r="F4" s="8" t="s">
        <v>257</v>
      </c>
      <c r="G4" s="8" t="s">
        <v>258</v>
      </c>
      <c r="H4" s="8"/>
      <c r="I4" s="8"/>
    </row>
    <row r="5" ht="24.6" customHeight="1" spans="1:9">
      <c r="A5" s="9" t="s">
        <v>259</v>
      </c>
      <c r="B5" s="9"/>
      <c r="C5" s="9"/>
      <c r="D5" s="9" t="s">
        <v>260</v>
      </c>
      <c r="E5" s="9"/>
      <c r="F5" s="8"/>
      <c r="G5" s="8"/>
      <c r="H5" s="8"/>
      <c r="I5" s="8"/>
    </row>
    <row r="6" ht="24.6" customHeight="1" spans="1:14">
      <c r="A6" s="9"/>
      <c r="B6" s="9"/>
      <c r="C6" s="9"/>
      <c r="D6" s="9" t="s">
        <v>261</v>
      </c>
      <c r="E6" s="9"/>
      <c r="F6" s="9" t="s">
        <v>262</v>
      </c>
      <c r="G6" s="9"/>
      <c r="H6" s="9"/>
      <c r="I6" s="9"/>
      <c r="N6" s="15"/>
    </row>
    <row r="7" ht="24.6" customHeight="1" spans="1:9">
      <c r="A7" s="9"/>
      <c r="B7" s="9"/>
      <c r="C7" s="9"/>
      <c r="D7" s="8" t="s">
        <v>16</v>
      </c>
      <c r="E7" s="8"/>
      <c r="F7" s="8"/>
      <c r="G7" s="8"/>
      <c r="H7" s="8"/>
      <c r="I7" s="8"/>
    </row>
    <row r="8" ht="26" customHeight="1" spans="1:9">
      <c r="A8" s="9" t="s">
        <v>263</v>
      </c>
      <c r="B8" s="9"/>
      <c r="C8" s="9"/>
      <c r="D8" s="10" t="s">
        <v>264</v>
      </c>
      <c r="E8" s="10"/>
      <c r="F8" s="10"/>
      <c r="G8" s="10"/>
      <c r="H8" s="10"/>
      <c r="I8" s="10"/>
    </row>
    <row r="9" ht="46" customHeight="1" spans="1:9">
      <c r="A9" s="8" t="s">
        <v>265</v>
      </c>
      <c r="B9" s="8"/>
      <c r="C9" s="8"/>
      <c r="D9" s="8" t="s">
        <v>266</v>
      </c>
      <c r="E9" s="8"/>
      <c r="F9" s="8"/>
      <c r="G9" s="8"/>
      <c r="H9" s="8"/>
      <c r="I9" s="8"/>
    </row>
    <row r="10" ht="36" customHeight="1" spans="1:9">
      <c r="A10" s="11" t="s">
        <v>267</v>
      </c>
      <c r="B10" s="9" t="s">
        <v>268</v>
      </c>
      <c r="C10" s="12" t="s">
        <v>269</v>
      </c>
      <c r="D10" s="12" t="s">
        <v>270</v>
      </c>
      <c r="E10" s="12"/>
      <c r="F10" s="12"/>
      <c r="G10" s="12"/>
      <c r="H10" s="12" t="s">
        <v>271</v>
      </c>
      <c r="I10" s="12"/>
    </row>
    <row r="11" ht="21" customHeight="1" spans="1:9">
      <c r="A11" s="11"/>
      <c r="B11" s="9" t="s">
        <v>272</v>
      </c>
      <c r="C11" s="8" t="s">
        <v>273</v>
      </c>
      <c r="D11" s="8" t="s">
        <v>274</v>
      </c>
      <c r="E11" s="8"/>
      <c r="F11" s="8"/>
      <c r="G11" s="8"/>
      <c r="H11" s="13">
        <v>0.98</v>
      </c>
      <c r="I11" s="8"/>
    </row>
    <row r="12" ht="21" customHeight="1" spans="1:9">
      <c r="A12" s="11"/>
      <c r="B12" s="9"/>
      <c r="C12" s="8"/>
      <c r="D12" s="8"/>
      <c r="E12" s="8"/>
      <c r="F12" s="8"/>
      <c r="G12" s="8"/>
      <c r="H12" s="8"/>
      <c r="I12" s="8"/>
    </row>
    <row r="13" ht="21" customHeight="1" spans="1:9">
      <c r="A13" s="11"/>
      <c r="B13" s="9"/>
      <c r="C13" s="8"/>
      <c r="D13" s="8"/>
      <c r="E13" s="8"/>
      <c r="F13" s="8"/>
      <c r="G13" s="8"/>
      <c r="H13" s="8"/>
      <c r="I13" s="8"/>
    </row>
    <row r="14" ht="21" customHeight="1" spans="1:9">
      <c r="A14" s="11"/>
      <c r="B14" s="9"/>
      <c r="C14" s="8" t="s">
        <v>275</v>
      </c>
      <c r="D14" s="8" t="s">
        <v>276</v>
      </c>
      <c r="E14" s="8"/>
      <c r="F14" s="8"/>
      <c r="G14" s="8"/>
      <c r="H14" s="13">
        <v>0.98</v>
      </c>
      <c r="I14" s="8"/>
    </row>
    <row r="15" ht="21" customHeight="1" spans="1:9">
      <c r="A15" s="11"/>
      <c r="B15" s="9"/>
      <c r="C15" s="8"/>
      <c r="D15" s="8"/>
      <c r="E15" s="8"/>
      <c r="F15" s="8"/>
      <c r="G15" s="8"/>
      <c r="H15" s="8"/>
      <c r="I15" s="8"/>
    </row>
    <row r="16" ht="21" customHeight="1" spans="1:9">
      <c r="A16" s="11"/>
      <c r="B16" s="9"/>
      <c r="C16" s="8"/>
      <c r="D16" s="8"/>
      <c r="E16" s="8"/>
      <c r="F16" s="8"/>
      <c r="G16" s="8"/>
      <c r="H16" s="8"/>
      <c r="I16" s="8"/>
    </row>
    <row r="17" ht="21" customHeight="1" spans="1:9">
      <c r="A17" s="11"/>
      <c r="B17" s="9"/>
      <c r="C17" s="8" t="s">
        <v>277</v>
      </c>
      <c r="D17" s="8" t="s">
        <v>278</v>
      </c>
      <c r="E17" s="8"/>
      <c r="F17" s="8"/>
      <c r="G17" s="8"/>
      <c r="H17" s="13">
        <v>0.98</v>
      </c>
      <c r="I17" s="8"/>
    </row>
    <row r="18" ht="21" customHeight="1" spans="1:9">
      <c r="A18" s="11"/>
      <c r="B18" s="9"/>
      <c r="C18" s="8"/>
      <c r="D18" s="10" t="s">
        <v>279</v>
      </c>
      <c r="E18" s="10"/>
      <c r="F18" s="10"/>
      <c r="G18" s="10"/>
      <c r="H18" s="8"/>
      <c r="I18" s="8"/>
    </row>
    <row r="19" ht="21" customHeight="1" spans="1:9">
      <c r="A19" s="11"/>
      <c r="B19" s="9"/>
      <c r="C19" s="8"/>
      <c r="D19" s="8"/>
      <c r="E19" s="8"/>
      <c r="F19" s="8"/>
      <c r="G19" s="8"/>
      <c r="H19" s="8"/>
      <c r="I19" s="8"/>
    </row>
    <row r="20" ht="21" customHeight="1" spans="1:9">
      <c r="A20" s="11"/>
      <c r="B20" s="9"/>
      <c r="C20" s="8" t="s">
        <v>280</v>
      </c>
      <c r="D20" s="8" t="s">
        <v>281</v>
      </c>
      <c r="E20" s="8"/>
      <c r="F20" s="8"/>
      <c r="G20" s="8"/>
      <c r="H20" s="13">
        <v>0.98</v>
      </c>
      <c r="I20" s="8"/>
    </row>
    <row r="21" ht="21" customHeight="1" spans="1:9">
      <c r="A21" s="11"/>
      <c r="B21" s="9"/>
      <c r="C21" s="8"/>
      <c r="D21" s="8"/>
      <c r="E21" s="8"/>
      <c r="F21" s="8"/>
      <c r="G21" s="8"/>
      <c r="H21" s="8"/>
      <c r="I21" s="8"/>
    </row>
    <row r="22" ht="21" customHeight="1" spans="1:9">
      <c r="A22" s="11"/>
      <c r="B22" s="9"/>
      <c r="C22" s="8"/>
      <c r="D22" s="8"/>
      <c r="E22" s="8"/>
      <c r="F22" s="8"/>
      <c r="G22" s="8"/>
      <c r="H22" s="8"/>
      <c r="I22" s="8"/>
    </row>
    <row r="23" ht="21" customHeight="1" spans="1:9">
      <c r="A23" s="11" t="s">
        <v>267</v>
      </c>
      <c r="B23" s="9" t="s">
        <v>282</v>
      </c>
      <c r="C23" s="9" t="s">
        <v>283</v>
      </c>
      <c r="D23" s="8"/>
      <c r="E23" s="8"/>
      <c r="F23" s="8"/>
      <c r="G23" s="8"/>
      <c r="H23" s="13"/>
      <c r="I23" s="8"/>
    </row>
    <row r="24" ht="21" customHeight="1" spans="1:9">
      <c r="A24" s="11"/>
      <c r="B24" s="9"/>
      <c r="C24" s="9"/>
      <c r="D24" s="8"/>
      <c r="E24" s="8"/>
      <c r="F24" s="8"/>
      <c r="G24" s="8"/>
      <c r="H24" s="8"/>
      <c r="I24" s="8"/>
    </row>
    <row r="25" ht="21" customHeight="1" spans="1:9">
      <c r="A25" s="11"/>
      <c r="B25" s="9"/>
      <c r="C25" s="9" t="s">
        <v>284</v>
      </c>
      <c r="D25" s="8" t="s">
        <v>285</v>
      </c>
      <c r="E25" s="8"/>
      <c r="F25" s="8"/>
      <c r="G25" s="8"/>
      <c r="H25" s="13">
        <v>0.98</v>
      </c>
      <c r="I25" s="8"/>
    </row>
    <row r="26" ht="21" customHeight="1" spans="1:9">
      <c r="A26" s="11"/>
      <c r="B26" s="9"/>
      <c r="C26" s="9"/>
      <c r="D26" s="8" t="s">
        <v>286</v>
      </c>
      <c r="E26" s="8"/>
      <c r="F26" s="8"/>
      <c r="G26" s="8"/>
      <c r="H26" s="8"/>
      <c r="I26" s="8"/>
    </row>
    <row r="27" ht="21" customHeight="1" spans="1:9">
      <c r="A27" s="11"/>
      <c r="B27" s="9"/>
      <c r="C27" s="9" t="s">
        <v>287</v>
      </c>
      <c r="D27" s="8"/>
      <c r="E27" s="8"/>
      <c r="F27" s="8"/>
      <c r="G27" s="8"/>
      <c r="H27" s="8"/>
      <c r="I27" s="8"/>
    </row>
    <row r="28" ht="21" customHeight="1" spans="1:9">
      <c r="A28" s="11"/>
      <c r="B28" s="9"/>
      <c r="C28" s="9"/>
      <c r="D28" s="8"/>
      <c r="E28" s="8"/>
      <c r="F28" s="8"/>
      <c r="G28" s="8"/>
      <c r="H28" s="8"/>
      <c r="I28" s="8"/>
    </row>
    <row r="29" ht="21" customHeight="1" spans="1:9">
      <c r="A29" s="11"/>
      <c r="B29" s="9"/>
      <c r="C29" s="9" t="s">
        <v>288</v>
      </c>
      <c r="D29" s="8" t="s">
        <v>289</v>
      </c>
      <c r="E29" s="8"/>
      <c r="F29" s="8"/>
      <c r="G29" s="8"/>
      <c r="H29" s="13">
        <v>0.98</v>
      </c>
      <c r="I29" s="8"/>
    </row>
    <row r="30" ht="21" customHeight="1" spans="1:9">
      <c r="A30" s="11"/>
      <c r="B30" s="9"/>
      <c r="C30" s="9"/>
      <c r="D30" s="8"/>
      <c r="E30" s="8"/>
      <c r="F30" s="8"/>
      <c r="G30" s="8"/>
      <c r="H30" s="8"/>
      <c r="I30" s="8"/>
    </row>
    <row r="31" ht="50" customHeight="1" spans="1:9">
      <c r="A31" s="11"/>
      <c r="B31" s="9" t="s">
        <v>290</v>
      </c>
      <c r="C31" s="9" t="s">
        <v>291</v>
      </c>
      <c r="D31" s="14" t="s">
        <v>292</v>
      </c>
      <c r="E31" s="14"/>
      <c r="F31" s="14"/>
      <c r="G31" s="14"/>
      <c r="H31" s="8"/>
      <c r="I31" s="8"/>
    </row>
  </sheetData>
  <mergeCells count="74">
    <mergeCell ref="A1:I1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15625" right="0.388888888888889" top="0.388888888888889" bottom="0.751388888888889" header="0.30625" footer="0.30625"/>
  <pageSetup paperSize="9" scale="89" firstPageNumber="38" orientation="portrait" useFirstPageNumber="1" horizontalDpi="600" verticalDpi="600"/>
  <headerFooter alignWithMargins="0">
    <oddFooter>&amp;C&amp;"宋体"&amp;10-&amp;P+-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65"/>
  <sheetViews>
    <sheetView showGridLines="0" showZeros="0" workbookViewId="0">
      <selection activeCell="A1" sqref="A1:V1"/>
    </sheetView>
  </sheetViews>
  <sheetFormatPr defaultColWidth="9" defaultRowHeight="11.25"/>
  <cols>
    <col min="1" max="1" width="5.125" style="205" customWidth="1"/>
    <col min="2" max="3" width="4.125" style="205" customWidth="1"/>
    <col min="4" max="4" width="21.25" style="205" customWidth="1"/>
    <col min="5" max="5" width="12.875" style="205" customWidth="1"/>
    <col min="6" max="6" width="11.75" style="205" customWidth="1"/>
    <col min="7" max="16" width="11.5" style="205" customWidth="1"/>
    <col min="17" max="17" width="6.875" style="205" customWidth="1"/>
    <col min="18" max="18" width="10.375" style="205" customWidth="1"/>
    <col min="19" max="19" width="9.625" style="205" customWidth="1"/>
    <col min="20" max="251" width="6.875" style="205" customWidth="1"/>
    <col min="252" max="16384" width="9" style="205"/>
  </cols>
  <sheetData>
    <row r="1" ht="42" customHeight="1" spans="1:22">
      <c r="A1" s="206" t="s">
        <v>39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</row>
    <row r="2" s="203" customFormat="1" ht="20.1" customHeight="1" spans="1:22">
      <c r="A2" s="207" t="s">
        <v>1</v>
      </c>
      <c r="B2" s="207"/>
      <c r="C2" s="207"/>
      <c r="D2" s="207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V2" s="223" t="s">
        <v>2</v>
      </c>
    </row>
    <row r="3" s="203" customFormat="1" ht="20.1" customHeight="1" spans="1:22">
      <c r="A3" s="209" t="s">
        <v>40</v>
      </c>
      <c r="B3" s="209"/>
      <c r="C3" s="209"/>
      <c r="D3" s="210" t="s">
        <v>41</v>
      </c>
      <c r="E3" s="211" t="s">
        <v>42</v>
      </c>
      <c r="F3" s="212" t="s">
        <v>43</v>
      </c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22"/>
      <c r="R3" s="211" t="s">
        <v>44</v>
      </c>
      <c r="S3" s="211"/>
      <c r="T3" s="211" t="s">
        <v>45</v>
      </c>
      <c r="U3" s="211" t="s">
        <v>16</v>
      </c>
      <c r="V3" s="211" t="s">
        <v>46</v>
      </c>
    </row>
    <row r="4" s="203" customFormat="1" ht="20.1" customHeight="1" spans="1:22">
      <c r="A4" s="209"/>
      <c r="B4" s="209"/>
      <c r="C4" s="209"/>
      <c r="D4" s="210"/>
      <c r="E4" s="211"/>
      <c r="F4" s="211" t="s">
        <v>7</v>
      </c>
      <c r="G4" s="212" t="s">
        <v>47</v>
      </c>
      <c r="H4" s="213"/>
      <c r="I4" s="222"/>
      <c r="J4" s="212" t="s">
        <v>48</v>
      </c>
      <c r="K4" s="213"/>
      <c r="L4" s="213"/>
      <c r="M4" s="213"/>
      <c r="N4" s="213"/>
      <c r="O4" s="222"/>
      <c r="P4" s="211" t="s">
        <v>49</v>
      </c>
      <c r="Q4" s="211" t="s">
        <v>50</v>
      </c>
      <c r="R4" s="211" t="s">
        <v>51</v>
      </c>
      <c r="S4" s="211" t="s">
        <v>52</v>
      </c>
      <c r="T4" s="211"/>
      <c r="U4" s="211"/>
      <c r="V4" s="211"/>
    </row>
    <row r="5" s="203" customFormat="1" ht="20.1" customHeight="1" spans="1:22">
      <c r="A5" s="210" t="s">
        <v>53</v>
      </c>
      <c r="B5" s="210" t="s">
        <v>54</v>
      </c>
      <c r="C5" s="210" t="s">
        <v>55</v>
      </c>
      <c r="D5" s="210"/>
      <c r="E5" s="211"/>
      <c r="F5" s="211"/>
      <c r="G5" s="214" t="s">
        <v>56</v>
      </c>
      <c r="H5" s="214" t="s">
        <v>57</v>
      </c>
      <c r="I5" s="214" t="s">
        <v>58</v>
      </c>
      <c r="J5" s="211" t="s">
        <v>59</v>
      </c>
      <c r="K5" s="211" t="s">
        <v>60</v>
      </c>
      <c r="L5" s="211" t="s">
        <v>61</v>
      </c>
      <c r="M5" s="211" t="s">
        <v>62</v>
      </c>
      <c r="N5" s="211" t="s">
        <v>63</v>
      </c>
      <c r="O5" s="211" t="s">
        <v>64</v>
      </c>
      <c r="P5" s="211"/>
      <c r="Q5" s="211"/>
      <c r="R5" s="211"/>
      <c r="S5" s="211"/>
      <c r="T5" s="211"/>
      <c r="U5" s="211"/>
      <c r="V5" s="211"/>
    </row>
    <row r="6" s="203" customFormat="1" ht="30" customHeight="1" spans="1:22">
      <c r="A6" s="210"/>
      <c r="B6" s="210"/>
      <c r="C6" s="210"/>
      <c r="D6" s="210"/>
      <c r="E6" s="211"/>
      <c r="F6" s="211"/>
      <c r="G6" s="215"/>
      <c r="H6" s="215"/>
      <c r="I6" s="215"/>
      <c r="J6" s="211"/>
      <c r="K6" s="211"/>
      <c r="L6" s="211"/>
      <c r="M6" s="211"/>
      <c r="N6" s="211"/>
      <c r="O6" s="211"/>
      <c r="P6" s="211"/>
      <c r="Q6" s="211"/>
      <c r="R6" s="211"/>
      <c r="S6" s="211"/>
      <c r="T6" s="211"/>
      <c r="U6" s="211"/>
      <c r="V6" s="211"/>
    </row>
    <row r="7" s="203" customFormat="1" ht="20.1" customHeight="1" spans="1:22">
      <c r="A7" s="209" t="s">
        <v>65</v>
      </c>
      <c r="B7" s="209" t="s">
        <v>65</v>
      </c>
      <c r="C7" s="209" t="s">
        <v>65</v>
      </c>
      <c r="D7" s="209" t="s">
        <v>65</v>
      </c>
      <c r="E7" s="216">
        <v>1</v>
      </c>
      <c r="F7" s="217">
        <v>2</v>
      </c>
      <c r="G7" s="217">
        <v>3</v>
      </c>
      <c r="H7" s="217">
        <v>4</v>
      </c>
      <c r="I7" s="217">
        <v>5</v>
      </c>
      <c r="J7" s="217">
        <v>6</v>
      </c>
      <c r="K7" s="217">
        <v>7</v>
      </c>
      <c r="L7" s="217">
        <v>8</v>
      </c>
      <c r="M7" s="217">
        <v>9</v>
      </c>
      <c r="N7" s="217">
        <v>10</v>
      </c>
      <c r="O7" s="217">
        <v>11</v>
      </c>
      <c r="P7" s="217">
        <v>12</v>
      </c>
      <c r="Q7" s="217">
        <v>13</v>
      </c>
      <c r="R7" s="217">
        <v>14</v>
      </c>
      <c r="S7" s="217">
        <v>15</v>
      </c>
      <c r="T7" s="217">
        <v>16</v>
      </c>
      <c r="U7" s="217">
        <v>17</v>
      </c>
      <c r="V7" s="217">
        <v>18</v>
      </c>
    </row>
    <row r="8" s="204" customFormat="1" ht="20.1" customHeight="1" spans="1:22">
      <c r="A8" s="218"/>
      <c r="B8" s="218"/>
      <c r="C8" s="218"/>
      <c r="D8" s="219" t="s">
        <v>7</v>
      </c>
      <c r="E8" s="220">
        <f t="shared" ref="E8:V8" si="0">E9+E37+E43</f>
        <v>545.29</v>
      </c>
      <c r="F8" s="220">
        <f>F9+F37+F43</f>
        <v>545.29</v>
      </c>
      <c r="G8" s="221">
        <f>G9+G37+G43</f>
        <v>545.29</v>
      </c>
      <c r="H8" s="221">
        <f>H9+H37+H43</f>
        <v>545.29</v>
      </c>
      <c r="I8" s="221">
        <f>I9+I37+I43</f>
        <v>0</v>
      </c>
      <c r="J8" s="221">
        <f>J9+J37+J43</f>
        <v>0</v>
      </c>
      <c r="K8" s="220">
        <f>K9+K37+K43</f>
        <v>0</v>
      </c>
      <c r="L8" s="220">
        <f>L9+L37+L43</f>
        <v>0</v>
      </c>
      <c r="M8" s="220">
        <f>M9+M37+M43</f>
        <v>0</v>
      </c>
      <c r="N8" s="220">
        <f>N9+N37+N43</f>
        <v>0</v>
      </c>
      <c r="O8" s="220">
        <f>O9+O37+O43</f>
        <v>0</v>
      </c>
      <c r="P8" s="220">
        <f>P9+P37+P43</f>
        <v>0</v>
      </c>
      <c r="Q8" s="220">
        <f>Q9+Q37+Q43</f>
        <v>0</v>
      </c>
      <c r="R8" s="220">
        <f>R9+R37+R43</f>
        <v>0</v>
      </c>
      <c r="S8" s="220">
        <f>S9+S37+S43</f>
        <v>0</v>
      </c>
      <c r="T8" s="220">
        <f>T9+T37+T43</f>
        <v>0</v>
      </c>
      <c r="U8" s="220">
        <f>U9+U37+U43</f>
        <v>0</v>
      </c>
      <c r="V8" s="221">
        <f>V9+V37+V43</f>
        <v>0</v>
      </c>
    </row>
    <row r="9" ht="20.1" customHeight="1" spans="1:22">
      <c r="A9" s="218"/>
      <c r="B9" s="218"/>
      <c r="C9" s="218"/>
      <c r="D9" s="219" t="s">
        <v>66</v>
      </c>
      <c r="E9" s="220">
        <f t="shared" ref="E9:V9" si="1">E10</f>
        <v>483.63</v>
      </c>
      <c r="F9" s="220">
        <f>F10</f>
        <v>483.63</v>
      </c>
      <c r="G9" s="221">
        <f>G10</f>
        <v>483.63</v>
      </c>
      <c r="H9" s="221">
        <f>H10</f>
        <v>483.63</v>
      </c>
      <c r="I9" s="221">
        <f>I10</f>
        <v>0</v>
      </c>
      <c r="J9" s="221">
        <f>J10</f>
        <v>0</v>
      </c>
      <c r="K9" s="220">
        <f>K10</f>
        <v>0</v>
      </c>
      <c r="L9" s="220">
        <f>L10</f>
        <v>0</v>
      </c>
      <c r="M9" s="220">
        <f>M10</f>
        <v>0</v>
      </c>
      <c r="N9" s="220">
        <f>N10</f>
        <v>0</v>
      </c>
      <c r="O9" s="220">
        <f>O10</f>
        <v>0</v>
      </c>
      <c r="P9" s="220">
        <f>P10</f>
        <v>0</v>
      </c>
      <c r="Q9" s="220">
        <f>Q10</f>
        <v>0</v>
      </c>
      <c r="R9" s="220">
        <f>R10</f>
        <v>0</v>
      </c>
      <c r="S9" s="220">
        <f>S10</f>
        <v>0</v>
      </c>
      <c r="T9" s="220">
        <f>T10</f>
        <v>0</v>
      </c>
      <c r="U9" s="220">
        <f>U10</f>
        <v>0</v>
      </c>
      <c r="V9" s="221">
        <f>V10</f>
        <v>0</v>
      </c>
    </row>
    <row r="10" ht="20.1" customHeight="1" spans="1:22">
      <c r="A10" s="218"/>
      <c r="B10" s="218"/>
      <c r="C10" s="218"/>
      <c r="D10" s="219" t="s">
        <v>67</v>
      </c>
      <c r="E10" s="220">
        <f t="shared" ref="E10:V10" si="2">E11+E22+E24</f>
        <v>483.63</v>
      </c>
      <c r="F10" s="220">
        <f>F11+F22+F24</f>
        <v>483.63</v>
      </c>
      <c r="G10" s="221">
        <f>G11+G22+G24</f>
        <v>483.63</v>
      </c>
      <c r="H10" s="221">
        <f>H11+H22+H24</f>
        <v>483.63</v>
      </c>
      <c r="I10" s="221">
        <f>I11+I22+I24</f>
        <v>0</v>
      </c>
      <c r="J10" s="221">
        <f>J11+J22+J24</f>
        <v>0</v>
      </c>
      <c r="K10" s="220">
        <f>K11+K22+K24</f>
        <v>0</v>
      </c>
      <c r="L10" s="220">
        <f>L11+L22+L24</f>
        <v>0</v>
      </c>
      <c r="M10" s="220">
        <f>M11+M22+M24</f>
        <v>0</v>
      </c>
      <c r="N10" s="220">
        <f>N11+N22+N24</f>
        <v>0</v>
      </c>
      <c r="O10" s="220">
        <f>O11+O22+O24</f>
        <v>0</v>
      </c>
      <c r="P10" s="220">
        <f>P11+P22+P24</f>
        <v>0</v>
      </c>
      <c r="Q10" s="220">
        <f>Q11+Q22+Q24</f>
        <v>0</v>
      </c>
      <c r="R10" s="220">
        <f>R11+R22+R24</f>
        <v>0</v>
      </c>
      <c r="S10" s="220">
        <f>S11+S22+S24</f>
        <v>0</v>
      </c>
      <c r="T10" s="220">
        <f>T11+T22+T24</f>
        <v>0</v>
      </c>
      <c r="U10" s="220">
        <f>U11+U22+U24</f>
        <v>0</v>
      </c>
      <c r="V10" s="221">
        <f>V11+V22+V24</f>
        <v>0</v>
      </c>
    </row>
    <row r="11" ht="20.1" customHeight="1" spans="1:22">
      <c r="A11" s="218"/>
      <c r="B11" s="218"/>
      <c r="C11" s="218"/>
      <c r="D11" s="219" t="s">
        <v>68</v>
      </c>
      <c r="E11" s="220">
        <f t="shared" ref="E11:V11" si="3">SUM(E12:E21)</f>
        <v>298.08</v>
      </c>
      <c r="F11" s="220">
        <f>SUM(F12:F21)</f>
        <v>298.08</v>
      </c>
      <c r="G11" s="221">
        <f>SUM(G12:G21)</f>
        <v>298.08</v>
      </c>
      <c r="H11" s="221">
        <f>SUM(H12:H21)</f>
        <v>298.08</v>
      </c>
      <c r="I11" s="221">
        <f>SUM(I12:I21)</f>
        <v>0</v>
      </c>
      <c r="J11" s="221">
        <f>SUM(J12:J21)</f>
        <v>0</v>
      </c>
      <c r="K11" s="220">
        <f>SUM(K12:K21)</f>
        <v>0</v>
      </c>
      <c r="L11" s="220">
        <f>SUM(L12:L21)</f>
        <v>0</v>
      </c>
      <c r="M11" s="220">
        <f>SUM(M12:M21)</f>
        <v>0</v>
      </c>
      <c r="N11" s="220">
        <f>SUM(N12:N21)</f>
        <v>0</v>
      </c>
      <c r="O11" s="220">
        <f>SUM(O12:O21)</f>
        <v>0</v>
      </c>
      <c r="P11" s="220">
        <f>SUM(P12:P21)</f>
        <v>0</v>
      </c>
      <c r="Q11" s="220">
        <f>SUM(Q12:Q21)</f>
        <v>0</v>
      </c>
      <c r="R11" s="220">
        <f>SUM(R12:R21)</f>
        <v>0</v>
      </c>
      <c r="S11" s="220">
        <f>SUM(S12:S21)</f>
        <v>0</v>
      </c>
      <c r="T11" s="220">
        <f>SUM(T12:T21)</f>
        <v>0</v>
      </c>
      <c r="U11" s="220">
        <f>SUM(U12:U21)</f>
        <v>0</v>
      </c>
      <c r="V11" s="221">
        <f>SUM(V12:V21)</f>
        <v>0</v>
      </c>
    </row>
    <row r="12" ht="20.1" customHeight="1" spans="1:22">
      <c r="A12" s="218" t="s">
        <v>69</v>
      </c>
      <c r="B12" s="218" t="s">
        <v>70</v>
      </c>
      <c r="C12" s="218" t="s">
        <v>71</v>
      </c>
      <c r="D12" s="219" t="s">
        <v>72</v>
      </c>
      <c r="E12" s="220">
        <v>201.88</v>
      </c>
      <c r="F12" s="220">
        <v>201.88</v>
      </c>
      <c r="G12" s="221">
        <v>201.88</v>
      </c>
      <c r="H12" s="221">
        <v>201.88</v>
      </c>
      <c r="I12" s="221">
        <v>0</v>
      </c>
      <c r="J12" s="221">
        <v>0</v>
      </c>
      <c r="K12" s="220">
        <v>0</v>
      </c>
      <c r="L12" s="220">
        <v>0</v>
      </c>
      <c r="M12" s="220">
        <v>0</v>
      </c>
      <c r="N12" s="220">
        <v>0</v>
      </c>
      <c r="O12" s="220">
        <v>0</v>
      </c>
      <c r="P12" s="220">
        <v>0</v>
      </c>
      <c r="Q12" s="220">
        <v>0</v>
      </c>
      <c r="R12" s="220">
        <v>0</v>
      </c>
      <c r="S12" s="220">
        <v>0</v>
      </c>
      <c r="T12" s="220">
        <v>0</v>
      </c>
      <c r="U12" s="220">
        <v>0</v>
      </c>
      <c r="V12" s="221">
        <v>0</v>
      </c>
    </row>
    <row r="13" ht="20.1" customHeight="1" spans="1:22">
      <c r="A13" s="218" t="s">
        <v>69</v>
      </c>
      <c r="B13" s="218" t="s">
        <v>70</v>
      </c>
      <c r="C13" s="218" t="s">
        <v>71</v>
      </c>
      <c r="D13" s="219" t="s">
        <v>73</v>
      </c>
      <c r="E13" s="220">
        <v>12.7</v>
      </c>
      <c r="F13" s="220">
        <v>12.7</v>
      </c>
      <c r="G13" s="221">
        <v>12.7</v>
      </c>
      <c r="H13" s="221">
        <v>12.7</v>
      </c>
      <c r="I13" s="221">
        <v>0</v>
      </c>
      <c r="J13" s="221">
        <v>0</v>
      </c>
      <c r="K13" s="220">
        <v>0</v>
      </c>
      <c r="L13" s="220">
        <v>0</v>
      </c>
      <c r="M13" s="220">
        <v>0</v>
      </c>
      <c r="N13" s="220">
        <v>0</v>
      </c>
      <c r="O13" s="220">
        <v>0</v>
      </c>
      <c r="P13" s="220">
        <v>0</v>
      </c>
      <c r="Q13" s="220">
        <v>0</v>
      </c>
      <c r="R13" s="220">
        <v>0</v>
      </c>
      <c r="S13" s="220">
        <v>0</v>
      </c>
      <c r="T13" s="220">
        <v>0</v>
      </c>
      <c r="U13" s="220">
        <v>0</v>
      </c>
      <c r="V13" s="221">
        <v>0</v>
      </c>
    </row>
    <row r="14" ht="20.1" customHeight="1" spans="1:22">
      <c r="A14" s="218" t="s">
        <v>69</v>
      </c>
      <c r="B14" s="218" t="s">
        <v>70</v>
      </c>
      <c r="C14" s="218" t="s">
        <v>71</v>
      </c>
      <c r="D14" s="219" t="s">
        <v>74</v>
      </c>
      <c r="E14" s="220">
        <v>20.16</v>
      </c>
      <c r="F14" s="220">
        <v>20.16</v>
      </c>
      <c r="G14" s="221">
        <v>20.16</v>
      </c>
      <c r="H14" s="221">
        <v>20.16</v>
      </c>
      <c r="I14" s="221">
        <v>0</v>
      </c>
      <c r="J14" s="221">
        <v>0</v>
      </c>
      <c r="K14" s="220">
        <v>0</v>
      </c>
      <c r="L14" s="220">
        <v>0</v>
      </c>
      <c r="M14" s="220">
        <v>0</v>
      </c>
      <c r="N14" s="220">
        <v>0</v>
      </c>
      <c r="O14" s="220">
        <v>0</v>
      </c>
      <c r="P14" s="220">
        <v>0</v>
      </c>
      <c r="Q14" s="220">
        <v>0</v>
      </c>
      <c r="R14" s="220">
        <v>0</v>
      </c>
      <c r="S14" s="220">
        <v>0</v>
      </c>
      <c r="T14" s="220">
        <v>0</v>
      </c>
      <c r="U14" s="220">
        <v>0</v>
      </c>
      <c r="V14" s="221">
        <v>0</v>
      </c>
    </row>
    <row r="15" ht="20.1" customHeight="1" spans="1:22">
      <c r="A15" s="218" t="s">
        <v>69</v>
      </c>
      <c r="B15" s="218" t="s">
        <v>70</v>
      </c>
      <c r="C15" s="218" t="s">
        <v>71</v>
      </c>
      <c r="D15" s="219" t="s">
        <v>75</v>
      </c>
      <c r="E15" s="220">
        <v>0.43</v>
      </c>
      <c r="F15" s="220">
        <v>0.43</v>
      </c>
      <c r="G15" s="221">
        <v>0.43</v>
      </c>
      <c r="H15" s="221">
        <v>0.43</v>
      </c>
      <c r="I15" s="221">
        <v>0</v>
      </c>
      <c r="J15" s="221">
        <v>0</v>
      </c>
      <c r="K15" s="220">
        <v>0</v>
      </c>
      <c r="L15" s="220">
        <v>0</v>
      </c>
      <c r="M15" s="220">
        <v>0</v>
      </c>
      <c r="N15" s="220">
        <v>0</v>
      </c>
      <c r="O15" s="220">
        <v>0</v>
      </c>
      <c r="P15" s="220">
        <v>0</v>
      </c>
      <c r="Q15" s="220">
        <v>0</v>
      </c>
      <c r="R15" s="220">
        <v>0</v>
      </c>
      <c r="S15" s="220">
        <v>0</v>
      </c>
      <c r="T15" s="220">
        <v>0</v>
      </c>
      <c r="U15" s="220">
        <v>0</v>
      </c>
      <c r="V15" s="221">
        <v>0</v>
      </c>
    </row>
    <row r="16" ht="20.1" customHeight="1" spans="1:22">
      <c r="A16" s="218" t="s">
        <v>69</v>
      </c>
      <c r="B16" s="218" t="s">
        <v>70</v>
      </c>
      <c r="C16" s="218" t="s">
        <v>71</v>
      </c>
      <c r="D16" s="219" t="s">
        <v>76</v>
      </c>
      <c r="E16" s="220">
        <v>1.07</v>
      </c>
      <c r="F16" s="220">
        <v>1.07</v>
      </c>
      <c r="G16" s="221">
        <v>1.07</v>
      </c>
      <c r="H16" s="221">
        <v>1.07</v>
      </c>
      <c r="I16" s="221">
        <v>0</v>
      </c>
      <c r="J16" s="221">
        <v>0</v>
      </c>
      <c r="K16" s="220">
        <v>0</v>
      </c>
      <c r="L16" s="220">
        <v>0</v>
      </c>
      <c r="M16" s="220">
        <v>0</v>
      </c>
      <c r="N16" s="220">
        <v>0</v>
      </c>
      <c r="O16" s="220">
        <v>0</v>
      </c>
      <c r="P16" s="220">
        <v>0</v>
      </c>
      <c r="Q16" s="220">
        <v>0</v>
      </c>
      <c r="R16" s="220">
        <v>0</v>
      </c>
      <c r="S16" s="220">
        <v>0</v>
      </c>
      <c r="T16" s="220">
        <v>0</v>
      </c>
      <c r="U16" s="220">
        <v>0</v>
      </c>
      <c r="V16" s="221">
        <v>0</v>
      </c>
    </row>
    <row r="17" ht="20.1" customHeight="1" spans="1:22">
      <c r="A17" s="218" t="s">
        <v>69</v>
      </c>
      <c r="B17" s="218" t="s">
        <v>70</v>
      </c>
      <c r="C17" s="218" t="s">
        <v>71</v>
      </c>
      <c r="D17" s="219" t="s">
        <v>77</v>
      </c>
      <c r="E17" s="220">
        <v>4.9</v>
      </c>
      <c r="F17" s="220">
        <v>4.9</v>
      </c>
      <c r="G17" s="221">
        <v>4.9</v>
      </c>
      <c r="H17" s="221">
        <v>4.9</v>
      </c>
      <c r="I17" s="221">
        <v>0</v>
      </c>
      <c r="J17" s="221">
        <v>0</v>
      </c>
      <c r="K17" s="220">
        <v>0</v>
      </c>
      <c r="L17" s="220">
        <v>0</v>
      </c>
      <c r="M17" s="220">
        <v>0</v>
      </c>
      <c r="N17" s="220">
        <v>0</v>
      </c>
      <c r="O17" s="220">
        <v>0</v>
      </c>
      <c r="P17" s="220">
        <v>0</v>
      </c>
      <c r="Q17" s="220">
        <v>0</v>
      </c>
      <c r="R17" s="220">
        <v>0</v>
      </c>
      <c r="S17" s="220">
        <v>0</v>
      </c>
      <c r="T17" s="220">
        <v>0</v>
      </c>
      <c r="U17" s="220">
        <v>0</v>
      </c>
      <c r="V17" s="221">
        <v>0</v>
      </c>
    </row>
    <row r="18" ht="20.1" customHeight="1" spans="1:22">
      <c r="A18" s="218" t="s">
        <v>69</v>
      </c>
      <c r="B18" s="218" t="s">
        <v>70</v>
      </c>
      <c r="C18" s="218" t="s">
        <v>71</v>
      </c>
      <c r="D18" s="219" t="s">
        <v>78</v>
      </c>
      <c r="E18" s="220">
        <v>2.4</v>
      </c>
      <c r="F18" s="220">
        <v>2.4</v>
      </c>
      <c r="G18" s="221">
        <v>2.4</v>
      </c>
      <c r="H18" s="221">
        <v>2.4</v>
      </c>
      <c r="I18" s="221">
        <v>0</v>
      </c>
      <c r="J18" s="221">
        <v>0</v>
      </c>
      <c r="K18" s="220">
        <v>0</v>
      </c>
      <c r="L18" s="220">
        <v>0</v>
      </c>
      <c r="M18" s="220">
        <v>0</v>
      </c>
      <c r="N18" s="220">
        <v>0</v>
      </c>
      <c r="O18" s="220">
        <v>0</v>
      </c>
      <c r="P18" s="220">
        <v>0</v>
      </c>
      <c r="Q18" s="220">
        <v>0</v>
      </c>
      <c r="R18" s="220">
        <v>0</v>
      </c>
      <c r="S18" s="220">
        <v>0</v>
      </c>
      <c r="T18" s="220">
        <v>0</v>
      </c>
      <c r="U18" s="220">
        <v>0</v>
      </c>
      <c r="V18" s="221">
        <v>0</v>
      </c>
    </row>
    <row r="19" ht="20.1" customHeight="1" spans="1:22">
      <c r="A19" s="218" t="s">
        <v>69</v>
      </c>
      <c r="B19" s="218" t="s">
        <v>70</v>
      </c>
      <c r="C19" s="218" t="s">
        <v>71</v>
      </c>
      <c r="D19" s="219" t="s">
        <v>79</v>
      </c>
      <c r="E19" s="220">
        <v>16.82</v>
      </c>
      <c r="F19" s="220">
        <v>16.82</v>
      </c>
      <c r="G19" s="221">
        <v>16.82</v>
      </c>
      <c r="H19" s="221">
        <v>16.82</v>
      </c>
      <c r="I19" s="221">
        <v>0</v>
      </c>
      <c r="J19" s="221">
        <v>0</v>
      </c>
      <c r="K19" s="220">
        <v>0</v>
      </c>
      <c r="L19" s="220">
        <v>0</v>
      </c>
      <c r="M19" s="220">
        <v>0</v>
      </c>
      <c r="N19" s="220">
        <v>0</v>
      </c>
      <c r="O19" s="220">
        <v>0</v>
      </c>
      <c r="P19" s="220">
        <v>0</v>
      </c>
      <c r="Q19" s="220">
        <v>0</v>
      </c>
      <c r="R19" s="220">
        <v>0</v>
      </c>
      <c r="S19" s="220">
        <v>0</v>
      </c>
      <c r="T19" s="220">
        <v>0</v>
      </c>
      <c r="U19" s="220">
        <v>0</v>
      </c>
      <c r="V19" s="221">
        <v>0</v>
      </c>
    </row>
    <row r="20" ht="20.1" customHeight="1" spans="1:22">
      <c r="A20" s="218" t="s">
        <v>69</v>
      </c>
      <c r="B20" s="218" t="s">
        <v>70</v>
      </c>
      <c r="C20" s="218" t="s">
        <v>71</v>
      </c>
      <c r="D20" s="219" t="s">
        <v>80</v>
      </c>
      <c r="E20" s="220">
        <v>11.2</v>
      </c>
      <c r="F20" s="220">
        <v>11.2</v>
      </c>
      <c r="G20" s="221">
        <v>11.2</v>
      </c>
      <c r="H20" s="221">
        <v>11.2</v>
      </c>
      <c r="I20" s="221">
        <v>0</v>
      </c>
      <c r="J20" s="221">
        <v>0</v>
      </c>
      <c r="K20" s="220">
        <v>0</v>
      </c>
      <c r="L20" s="220">
        <v>0</v>
      </c>
      <c r="M20" s="220">
        <v>0</v>
      </c>
      <c r="N20" s="220">
        <v>0</v>
      </c>
      <c r="O20" s="220">
        <v>0</v>
      </c>
      <c r="P20" s="220">
        <v>0</v>
      </c>
      <c r="Q20" s="220">
        <v>0</v>
      </c>
      <c r="R20" s="220">
        <v>0</v>
      </c>
      <c r="S20" s="220">
        <v>0</v>
      </c>
      <c r="T20" s="220">
        <v>0</v>
      </c>
      <c r="U20" s="220">
        <v>0</v>
      </c>
      <c r="V20" s="221">
        <v>0</v>
      </c>
    </row>
    <row r="21" ht="20.1" customHeight="1" spans="1:22">
      <c r="A21" s="218" t="s">
        <v>69</v>
      </c>
      <c r="B21" s="218" t="s">
        <v>70</v>
      </c>
      <c r="C21" s="218" t="s">
        <v>71</v>
      </c>
      <c r="D21" s="219" t="s">
        <v>81</v>
      </c>
      <c r="E21" s="220">
        <v>26.52</v>
      </c>
      <c r="F21" s="220">
        <v>26.52</v>
      </c>
      <c r="G21" s="221">
        <v>26.52</v>
      </c>
      <c r="H21" s="221">
        <v>26.52</v>
      </c>
      <c r="I21" s="221">
        <v>0</v>
      </c>
      <c r="J21" s="221">
        <v>0</v>
      </c>
      <c r="K21" s="220">
        <v>0</v>
      </c>
      <c r="L21" s="220">
        <v>0</v>
      </c>
      <c r="M21" s="220">
        <v>0</v>
      </c>
      <c r="N21" s="220">
        <v>0</v>
      </c>
      <c r="O21" s="220">
        <v>0</v>
      </c>
      <c r="P21" s="220">
        <v>0</v>
      </c>
      <c r="Q21" s="220">
        <v>0</v>
      </c>
      <c r="R21" s="220">
        <v>0</v>
      </c>
      <c r="S21" s="220">
        <v>0</v>
      </c>
      <c r="T21" s="220">
        <v>0</v>
      </c>
      <c r="U21" s="220">
        <v>0</v>
      </c>
      <c r="V21" s="221">
        <v>0</v>
      </c>
    </row>
    <row r="22" ht="20.1" customHeight="1" spans="1:22">
      <c r="A22" s="218"/>
      <c r="B22" s="218"/>
      <c r="C22" s="218"/>
      <c r="D22" s="219" t="s">
        <v>82</v>
      </c>
      <c r="E22" s="220">
        <f t="shared" ref="E22:V22" si="4">E23</f>
        <v>87.4</v>
      </c>
      <c r="F22" s="220">
        <f>F23</f>
        <v>87.4</v>
      </c>
      <c r="G22" s="221">
        <f>G23</f>
        <v>87.4</v>
      </c>
      <c r="H22" s="221">
        <f>H23</f>
        <v>87.4</v>
      </c>
      <c r="I22" s="221">
        <f>I23</f>
        <v>0</v>
      </c>
      <c r="J22" s="221">
        <f>J23</f>
        <v>0</v>
      </c>
      <c r="K22" s="220">
        <f>K23</f>
        <v>0</v>
      </c>
      <c r="L22" s="220">
        <f>L23</f>
        <v>0</v>
      </c>
      <c r="M22" s="220">
        <f>M23</f>
        <v>0</v>
      </c>
      <c r="N22" s="220">
        <f>N23</f>
        <v>0</v>
      </c>
      <c r="O22" s="220">
        <f>O23</f>
        <v>0</v>
      </c>
      <c r="P22" s="220">
        <f>P23</f>
        <v>0</v>
      </c>
      <c r="Q22" s="220">
        <f>Q23</f>
        <v>0</v>
      </c>
      <c r="R22" s="220">
        <f>R23</f>
        <v>0</v>
      </c>
      <c r="S22" s="220">
        <f>S23</f>
        <v>0</v>
      </c>
      <c r="T22" s="220">
        <f>T23</f>
        <v>0</v>
      </c>
      <c r="U22" s="220">
        <f>U23</f>
        <v>0</v>
      </c>
      <c r="V22" s="221">
        <f>V23</f>
        <v>0</v>
      </c>
    </row>
    <row r="23" ht="20.1" customHeight="1" spans="1:22">
      <c r="A23" s="218" t="s">
        <v>69</v>
      </c>
      <c r="B23" s="218" t="s">
        <v>70</v>
      </c>
      <c r="C23" s="218" t="s">
        <v>83</v>
      </c>
      <c r="D23" s="219" t="s">
        <v>84</v>
      </c>
      <c r="E23" s="220">
        <v>87.4</v>
      </c>
      <c r="F23" s="220">
        <v>87.4</v>
      </c>
      <c r="G23" s="221">
        <v>87.4</v>
      </c>
      <c r="H23" s="221">
        <v>87.4</v>
      </c>
      <c r="I23" s="221">
        <v>0</v>
      </c>
      <c r="J23" s="221">
        <v>0</v>
      </c>
      <c r="K23" s="220">
        <v>0</v>
      </c>
      <c r="L23" s="220">
        <v>0</v>
      </c>
      <c r="M23" s="220">
        <v>0</v>
      </c>
      <c r="N23" s="220">
        <v>0</v>
      </c>
      <c r="O23" s="220">
        <v>0</v>
      </c>
      <c r="P23" s="220">
        <v>0</v>
      </c>
      <c r="Q23" s="220">
        <v>0</v>
      </c>
      <c r="R23" s="220">
        <v>0</v>
      </c>
      <c r="S23" s="220">
        <v>0</v>
      </c>
      <c r="T23" s="220">
        <v>0</v>
      </c>
      <c r="U23" s="220">
        <v>0</v>
      </c>
      <c r="V23" s="221">
        <v>0</v>
      </c>
    </row>
    <row r="24" ht="20.1" customHeight="1" spans="1:22">
      <c r="A24" s="218"/>
      <c r="B24" s="218"/>
      <c r="C24" s="218"/>
      <c r="D24" s="219" t="s">
        <v>85</v>
      </c>
      <c r="E24" s="220">
        <f t="shared" ref="E24:V24" si="5">SUM(E25:E36)</f>
        <v>98.15</v>
      </c>
      <c r="F24" s="220">
        <f>SUM(F25:F36)</f>
        <v>98.15</v>
      </c>
      <c r="G24" s="221">
        <f>SUM(G25:G36)</f>
        <v>98.15</v>
      </c>
      <c r="H24" s="221">
        <f>SUM(H25:H36)</f>
        <v>98.15</v>
      </c>
      <c r="I24" s="221">
        <f>SUM(I25:I36)</f>
        <v>0</v>
      </c>
      <c r="J24" s="221">
        <f>SUM(J25:J36)</f>
        <v>0</v>
      </c>
      <c r="K24" s="220">
        <f>SUM(K25:K36)</f>
        <v>0</v>
      </c>
      <c r="L24" s="220">
        <f>SUM(L25:L36)</f>
        <v>0</v>
      </c>
      <c r="M24" s="220">
        <f>SUM(M25:M36)</f>
        <v>0</v>
      </c>
      <c r="N24" s="220">
        <f>SUM(N25:N36)</f>
        <v>0</v>
      </c>
      <c r="O24" s="220">
        <f>SUM(O25:O36)</f>
        <v>0</v>
      </c>
      <c r="P24" s="220">
        <f>SUM(P25:P36)</f>
        <v>0</v>
      </c>
      <c r="Q24" s="220">
        <f>SUM(Q25:Q36)</f>
        <v>0</v>
      </c>
      <c r="R24" s="220">
        <f>SUM(R25:R36)</f>
        <v>0</v>
      </c>
      <c r="S24" s="220">
        <f>SUM(S25:S36)</f>
        <v>0</v>
      </c>
      <c r="T24" s="220">
        <f>SUM(T25:T36)</f>
        <v>0</v>
      </c>
      <c r="U24" s="220">
        <f>SUM(U25:U36)</f>
        <v>0</v>
      </c>
      <c r="V24" s="221">
        <f>SUM(V25:V36)</f>
        <v>0</v>
      </c>
    </row>
    <row r="25" ht="20.1" customHeight="1" spans="1:22">
      <c r="A25" s="218" t="s">
        <v>69</v>
      </c>
      <c r="B25" s="218" t="s">
        <v>70</v>
      </c>
      <c r="C25" s="218" t="s">
        <v>86</v>
      </c>
      <c r="D25" s="219" t="s">
        <v>87</v>
      </c>
      <c r="E25" s="220">
        <v>20.1</v>
      </c>
      <c r="F25" s="220">
        <v>20.1</v>
      </c>
      <c r="G25" s="221">
        <v>20.1</v>
      </c>
      <c r="H25" s="221">
        <v>20.1</v>
      </c>
      <c r="I25" s="221">
        <v>0</v>
      </c>
      <c r="J25" s="221">
        <v>0</v>
      </c>
      <c r="K25" s="220">
        <v>0</v>
      </c>
      <c r="L25" s="220">
        <v>0</v>
      </c>
      <c r="M25" s="220">
        <v>0</v>
      </c>
      <c r="N25" s="220">
        <v>0</v>
      </c>
      <c r="O25" s="220">
        <v>0</v>
      </c>
      <c r="P25" s="220">
        <v>0</v>
      </c>
      <c r="Q25" s="220">
        <v>0</v>
      </c>
      <c r="R25" s="220">
        <v>0</v>
      </c>
      <c r="S25" s="220">
        <v>0</v>
      </c>
      <c r="T25" s="220">
        <v>0</v>
      </c>
      <c r="U25" s="220">
        <v>0</v>
      </c>
      <c r="V25" s="221">
        <v>0</v>
      </c>
    </row>
    <row r="26" ht="20.1" customHeight="1" spans="1:22">
      <c r="A26" s="218" t="s">
        <v>69</v>
      </c>
      <c r="B26" s="218" t="s">
        <v>70</v>
      </c>
      <c r="C26" s="218" t="s">
        <v>86</v>
      </c>
      <c r="D26" s="219" t="s">
        <v>88</v>
      </c>
      <c r="E26" s="220">
        <v>5.68</v>
      </c>
      <c r="F26" s="220">
        <v>5.68</v>
      </c>
      <c r="G26" s="221">
        <v>5.68</v>
      </c>
      <c r="H26" s="221">
        <v>5.68</v>
      </c>
      <c r="I26" s="221">
        <v>0</v>
      </c>
      <c r="J26" s="221">
        <v>0</v>
      </c>
      <c r="K26" s="220">
        <v>0</v>
      </c>
      <c r="L26" s="220">
        <v>0</v>
      </c>
      <c r="M26" s="220">
        <v>0</v>
      </c>
      <c r="N26" s="220">
        <v>0</v>
      </c>
      <c r="O26" s="220">
        <v>0</v>
      </c>
      <c r="P26" s="220">
        <v>0</v>
      </c>
      <c r="Q26" s="220">
        <v>0</v>
      </c>
      <c r="R26" s="220">
        <v>0</v>
      </c>
      <c r="S26" s="220">
        <v>0</v>
      </c>
      <c r="T26" s="220">
        <v>0</v>
      </c>
      <c r="U26" s="220">
        <v>0</v>
      </c>
      <c r="V26" s="221">
        <v>0</v>
      </c>
    </row>
    <row r="27" ht="20.1" customHeight="1" spans="1:22">
      <c r="A27" s="218" t="s">
        <v>69</v>
      </c>
      <c r="B27" s="218" t="s">
        <v>70</v>
      </c>
      <c r="C27" s="218" t="s">
        <v>86</v>
      </c>
      <c r="D27" s="219" t="s">
        <v>89</v>
      </c>
      <c r="E27" s="220">
        <v>2.41</v>
      </c>
      <c r="F27" s="220">
        <v>2.41</v>
      </c>
      <c r="G27" s="221">
        <v>2.41</v>
      </c>
      <c r="H27" s="221">
        <v>2.41</v>
      </c>
      <c r="I27" s="221">
        <v>0</v>
      </c>
      <c r="J27" s="221">
        <v>0</v>
      </c>
      <c r="K27" s="220">
        <v>0</v>
      </c>
      <c r="L27" s="220">
        <v>0</v>
      </c>
      <c r="M27" s="220">
        <v>0</v>
      </c>
      <c r="N27" s="220">
        <v>0</v>
      </c>
      <c r="O27" s="220">
        <v>0</v>
      </c>
      <c r="P27" s="220">
        <v>0</v>
      </c>
      <c r="Q27" s="220">
        <v>0</v>
      </c>
      <c r="R27" s="220">
        <v>0</v>
      </c>
      <c r="S27" s="220">
        <v>0</v>
      </c>
      <c r="T27" s="220">
        <v>0</v>
      </c>
      <c r="U27" s="220">
        <v>0</v>
      </c>
      <c r="V27" s="221">
        <v>0</v>
      </c>
    </row>
    <row r="28" ht="20.1" customHeight="1" spans="1:22">
      <c r="A28" s="218" t="s">
        <v>69</v>
      </c>
      <c r="B28" s="218" t="s">
        <v>70</v>
      </c>
      <c r="C28" s="218" t="s">
        <v>86</v>
      </c>
      <c r="D28" s="219" t="s">
        <v>73</v>
      </c>
      <c r="E28" s="220">
        <v>1.68</v>
      </c>
      <c r="F28" s="220">
        <v>1.68</v>
      </c>
      <c r="G28" s="221">
        <v>1.68</v>
      </c>
      <c r="H28" s="221">
        <v>1.68</v>
      </c>
      <c r="I28" s="221">
        <v>0</v>
      </c>
      <c r="J28" s="221">
        <v>0</v>
      </c>
      <c r="K28" s="220">
        <v>0</v>
      </c>
      <c r="L28" s="220">
        <v>0</v>
      </c>
      <c r="M28" s="220">
        <v>0</v>
      </c>
      <c r="N28" s="220">
        <v>0</v>
      </c>
      <c r="O28" s="220">
        <v>0</v>
      </c>
      <c r="P28" s="220">
        <v>0</v>
      </c>
      <c r="Q28" s="220">
        <v>0</v>
      </c>
      <c r="R28" s="220">
        <v>0</v>
      </c>
      <c r="S28" s="220">
        <v>0</v>
      </c>
      <c r="T28" s="220">
        <v>0</v>
      </c>
      <c r="U28" s="220">
        <v>0</v>
      </c>
      <c r="V28" s="221">
        <v>0</v>
      </c>
    </row>
    <row r="29" ht="20.1" customHeight="1" spans="1:22">
      <c r="A29" s="218" t="s">
        <v>69</v>
      </c>
      <c r="B29" s="218" t="s">
        <v>70</v>
      </c>
      <c r="C29" s="218" t="s">
        <v>86</v>
      </c>
      <c r="D29" s="219" t="s">
        <v>74</v>
      </c>
      <c r="E29" s="220">
        <v>5.04</v>
      </c>
      <c r="F29" s="220">
        <v>5.04</v>
      </c>
      <c r="G29" s="221">
        <v>5.04</v>
      </c>
      <c r="H29" s="221">
        <v>5.04</v>
      </c>
      <c r="I29" s="221">
        <v>0</v>
      </c>
      <c r="J29" s="221">
        <v>0</v>
      </c>
      <c r="K29" s="220">
        <v>0</v>
      </c>
      <c r="L29" s="220">
        <v>0</v>
      </c>
      <c r="M29" s="220">
        <v>0</v>
      </c>
      <c r="N29" s="220">
        <v>0</v>
      </c>
      <c r="O29" s="220">
        <v>0</v>
      </c>
      <c r="P29" s="220">
        <v>0</v>
      </c>
      <c r="Q29" s="220">
        <v>0</v>
      </c>
      <c r="R29" s="220">
        <v>0</v>
      </c>
      <c r="S29" s="220">
        <v>0</v>
      </c>
      <c r="T29" s="220">
        <v>0</v>
      </c>
      <c r="U29" s="220">
        <v>0</v>
      </c>
      <c r="V29" s="221">
        <v>0</v>
      </c>
    </row>
    <row r="30" ht="20.1" customHeight="1" spans="1:22">
      <c r="A30" s="218" t="s">
        <v>69</v>
      </c>
      <c r="B30" s="218" t="s">
        <v>70</v>
      </c>
      <c r="C30" s="218" t="s">
        <v>86</v>
      </c>
      <c r="D30" s="219" t="s">
        <v>75</v>
      </c>
      <c r="E30" s="220">
        <v>0.06</v>
      </c>
      <c r="F30" s="220">
        <v>0.06</v>
      </c>
      <c r="G30" s="221">
        <v>0.06</v>
      </c>
      <c r="H30" s="221">
        <v>0.06</v>
      </c>
      <c r="I30" s="221">
        <v>0</v>
      </c>
      <c r="J30" s="221">
        <v>0</v>
      </c>
      <c r="K30" s="220">
        <v>0</v>
      </c>
      <c r="L30" s="220">
        <v>0</v>
      </c>
      <c r="M30" s="220">
        <v>0</v>
      </c>
      <c r="N30" s="220">
        <v>0</v>
      </c>
      <c r="O30" s="220">
        <v>0</v>
      </c>
      <c r="P30" s="220">
        <v>0</v>
      </c>
      <c r="Q30" s="220">
        <v>0</v>
      </c>
      <c r="R30" s="220">
        <v>0</v>
      </c>
      <c r="S30" s="220">
        <v>0</v>
      </c>
      <c r="T30" s="220">
        <v>0</v>
      </c>
      <c r="U30" s="220">
        <v>0</v>
      </c>
      <c r="V30" s="221">
        <v>0</v>
      </c>
    </row>
    <row r="31" ht="20.1" customHeight="1" spans="1:22">
      <c r="A31" s="218" t="s">
        <v>69</v>
      </c>
      <c r="B31" s="218" t="s">
        <v>70</v>
      </c>
      <c r="C31" s="218" t="s">
        <v>86</v>
      </c>
      <c r="D31" s="219" t="s">
        <v>76</v>
      </c>
      <c r="E31" s="220">
        <v>0.15</v>
      </c>
      <c r="F31" s="220">
        <v>0.15</v>
      </c>
      <c r="G31" s="221">
        <v>0.15</v>
      </c>
      <c r="H31" s="221">
        <v>0.15</v>
      </c>
      <c r="I31" s="221">
        <v>0</v>
      </c>
      <c r="J31" s="221">
        <v>0</v>
      </c>
      <c r="K31" s="220">
        <v>0</v>
      </c>
      <c r="L31" s="220">
        <v>0</v>
      </c>
      <c r="M31" s="220">
        <v>0</v>
      </c>
      <c r="N31" s="220">
        <v>0</v>
      </c>
      <c r="O31" s="220">
        <v>0</v>
      </c>
      <c r="P31" s="220">
        <v>0</v>
      </c>
      <c r="Q31" s="220">
        <v>0</v>
      </c>
      <c r="R31" s="220">
        <v>0</v>
      </c>
      <c r="S31" s="220">
        <v>0</v>
      </c>
      <c r="T31" s="220">
        <v>0</v>
      </c>
      <c r="U31" s="220">
        <v>0</v>
      </c>
      <c r="V31" s="221">
        <v>0</v>
      </c>
    </row>
    <row r="32" ht="20.1" customHeight="1" spans="1:22">
      <c r="A32" s="218" t="s">
        <v>69</v>
      </c>
      <c r="B32" s="218" t="s">
        <v>70</v>
      </c>
      <c r="C32" s="218" t="s">
        <v>86</v>
      </c>
      <c r="D32" s="219" t="s">
        <v>90</v>
      </c>
      <c r="E32" s="220">
        <v>0.34</v>
      </c>
      <c r="F32" s="220">
        <v>0.34</v>
      </c>
      <c r="G32" s="221">
        <v>0.34</v>
      </c>
      <c r="H32" s="221">
        <v>0.34</v>
      </c>
      <c r="I32" s="221">
        <v>0</v>
      </c>
      <c r="J32" s="221">
        <v>0</v>
      </c>
      <c r="K32" s="220">
        <v>0</v>
      </c>
      <c r="L32" s="220">
        <v>0</v>
      </c>
      <c r="M32" s="220">
        <v>0</v>
      </c>
      <c r="N32" s="220">
        <v>0</v>
      </c>
      <c r="O32" s="220">
        <v>0</v>
      </c>
      <c r="P32" s="220">
        <v>0</v>
      </c>
      <c r="Q32" s="220">
        <v>0</v>
      </c>
      <c r="R32" s="220">
        <v>0</v>
      </c>
      <c r="S32" s="220">
        <v>0</v>
      </c>
      <c r="T32" s="220">
        <v>0</v>
      </c>
      <c r="U32" s="220">
        <v>0</v>
      </c>
      <c r="V32" s="221">
        <v>0</v>
      </c>
    </row>
    <row r="33" ht="20.1" customHeight="1" spans="1:22">
      <c r="A33" s="218" t="s">
        <v>69</v>
      </c>
      <c r="B33" s="218" t="s">
        <v>70</v>
      </c>
      <c r="C33" s="218" t="s">
        <v>86</v>
      </c>
      <c r="D33" s="219" t="s">
        <v>78</v>
      </c>
      <c r="E33" s="220">
        <v>0.35</v>
      </c>
      <c r="F33" s="220">
        <v>0.35</v>
      </c>
      <c r="G33" s="221">
        <v>0.35</v>
      </c>
      <c r="H33" s="221">
        <v>0.35</v>
      </c>
      <c r="I33" s="221">
        <v>0</v>
      </c>
      <c r="J33" s="221">
        <v>0</v>
      </c>
      <c r="K33" s="220">
        <v>0</v>
      </c>
      <c r="L33" s="220">
        <v>0</v>
      </c>
      <c r="M33" s="220">
        <v>0</v>
      </c>
      <c r="N33" s="220">
        <v>0</v>
      </c>
      <c r="O33" s="220">
        <v>0</v>
      </c>
      <c r="P33" s="220">
        <v>0</v>
      </c>
      <c r="Q33" s="220">
        <v>0</v>
      </c>
      <c r="R33" s="220">
        <v>0</v>
      </c>
      <c r="S33" s="220">
        <v>0</v>
      </c>
      <c r="T33" s="220">
        <v>0</v>
      </c>
      <c r="U33" s="220">
        <v>0</v>
      </c>
      <c r="V33" s="221">
        <v>0</v>
      </c>
    </row>
    <row r="34" ht="20.1" customHeight="1" spans="1:22">
      <c r="A34" s="218" t="s">
        <v>69</v>
      </c>
      <c r="B34" s="218" t="s">
        <v>70</v>
      </c>
      <c r="C34" s="218" t="s">
        <v>86</v>
      </c>
      <c r="D34" s="219" t="s">
        <v>79</v>
      </c>
      <c r="E34" s="220">
        <v>2.38</v>
      </c>
      <c r="F34" s="220">
        <v>2.38</v>
      </c>
      <c r="G34" s="221">
        <v>2.38</v>
      </c>
      <c r="H34" s="221">
        <v>2.38</v>
      </c>
      <c r="I34" s="221">
        <v>0</v>
      </c>
      <c r="J34" s="221">
        <v>0</v>
      </c>
      <c r="K34" s="220">
        <v>0</v>
      </c>
      <c r="L34" s="220">
        <v>0</v>
      </c>
      <c r="M34" s="220">
        <v>0</v>
      </c>
      <c r="N34" s="220">
        <v>0</v>
      </c>
      <c r="O34" s="220">
        <v>0</v>
      </c>
      <c r="P34" s="220">
        <v>0</v>
      </c>
      <c r="Q34" s="220">
        <v>0</v>
      </c>
      <c r="R34" s="220">
        <v>0</v>
      </c>
      <c r="S34" s="220">
        <v>0</v>
      </c>
      <c r="T34" s="220">
        <v>0</v>
      </c>
      <c r="U34" s="220">
        <v>0</v>
      </c>
      <c r="V34" s="221">
        <v>0</v>
      </c>
    </row>
    <row r="35" ht="20.1" customHeight="1" spans="1:22">
      <c r="A35" s="218" t="s">
        <v>69</v>
      </c>
      <c r="B35" s="218" t="s">
        <v>70</v>
      </c>
      <c r="C35" s="218" t="s">
        <v>86</v>
      </c>
      <c r="D35" s="219" t="s">
        <v>80</v>
      </c>
      <c r="E35" s="220">
        <v>1.96</v>
      </c>
      <c r="F35" s="220">
        <v>1.96</v>
      </c>
      <c r="G35" s="221">
        <v>1.96</v>
      </c>
      <c r="H35" s="221">
        <v>1.96</v>
      </c>
      <c r="I35" s="221">
        <v>0</v>
      </c>
      <c r="J35" s="221">
        <v>0</v>
      </c>
      <c r="K35" s="220">
        <v>0</v>
      </c>
      <c r="L35" s="220">
        <v>0</v>
      </c>
      <c r="M35" s="220">
        <v>0</v>
      </c>
      <c r="N35" s="220">
        <v>0</v>
      </c>
      <c r="O35" s="220">
        <v>0</v>
      </c>
      <c r="P35" s="220">
        <v>0</v>
      </c>
      <c r="Q35" s="220">
        <v>0</v>
      </c>
      <c r="R35" s="220">
        <v>0</v>
      </c>
      <c r="S35" s="220">
        <v>0</v>
      </c>
      <c r="T35" s="220">
        <v>0</v>
      </c>
      <c r="U35" s="220">
        <v>0</v>
      </c>
      <c r="V35" s="221">
        <v>0</v>
      </c>
    </row>
    <row r="36" ht="20.1" customHeight="1" spans="1:22">
      <c r="A36" s="218" t="s">
        <v>69</v>
      </c>
      <c r="B36" s="218" t="s">
        <v>70</v>
      </c>
      <c r="C36" s="218" t="s">
        <v>86</v>
      </c>
      <c r="D36" s="219" t="s">
        <v>91</v>
      </c>
      <c r="E36" s="220">
        <v>58</v>
      </c>
      <c r="F36" s="220">
        <v>58</v>
      </c>
      <c r="G36" s="221">
        <v>58</v>
      </c>
      <c r="H36" s="221">
        <v>58</v>
      </c>
      <c r="I36" s="221">
        <v>0</v>
      </c>
      <c r="J36" s="221">
        <v>0</v>
      </c>
      <c r="K36" s="220">
        <v>0</v>
      </c>
      <c r="L36" s="220">
        <v>0</v>
      </c>
      <c r="M36" s="220">
        <v>0</v>
      </c>
      <c r="N36" s="220">
        <v>0</v>
      </c>
      <c r="O36" s="220">
        <v>0</v>
      </c>
      <c r="P36" s="220">
        <v>0</v>
      </c>
      <c r="Q36" s="220">
        <v>0</v>
      </c>
      <c r="R36" s="220">
        <v>0</v>
      </c>
      <c r="S36" s="220">
        <v>0</v>
      </c>
      <c r="T36" s="220">
        <v>0</v>
      </c>
      <c r="U36" s="220">
        <v>0</v>
      </c>
      <c r="V36" s="221">
        <v>0</v>
      </c>
    </row>
    <row r="37" ht="20.1" customHeight="1" spans="1:22">
      <c r="A37" s="218"/>
      <c r="B37" s="218"/>
      <c r="C37" s="218"/>
      <c r="D37" s="219" t="s">
        <v>92</v>
      </c>
      <c r="E37" s="220">
        <f t="shared" ref="E37:V37" si="6">E38</f>
        <v>44.33</v>
      </c>
      <c r="F37" s="220">
        <f>F38</f>
        <v>44.33</v>
      </c>
      <c r="G37" s="221">
        <f>G38</f>
        <v>44.33</v>
      </c>
      <c r="H37" s="221">
        <f>H38</f>
        <v>44.33</v>
      </c>
      <c r="I37" s="221">
        <f>I38</f>
        <v>0</v>
      </c>
      <c r="J37" s="221">
        <f>J38</f>
        <v>0</v>
      </c>
      <c r="K37" s="220">
        <f>K38</f>
        <v>0</v>
      </c>
      <c r="L37" s="220">
        <f>L38</f>
        <v>0</v>
      </c>
      <c r="M37" s="220">
        <f>M38</f>
        <v>0</v>
      </c>
      <c r="N37" s="220">
        <f>N38</f>
        <v>0</v>
      </c>
      <c r="O37" s="220">
        <f>O38</f>
        <v>0</v>
      </c>
      <c r="P37" s="220">
        <f>P38</f>
        <v>0</v>
      </c>
      <c r="Q37" s="220">
        <f>Q38</f>
        <v>0</v>
      </c>
      <c r="R37" s="220">
        <f>R38</f>
        <v>0</v>
      </c>
      <c r="S37" s="220">
        <f>S38</f>
        <v>0</v>
      </c>
      <c r="T37" s="220">
        <f>T38</f>
        <v>0</v>
      </c>
      <c r="U37" s="220">
        <f>U38</f>
        <v>0</v>
      </c>
      <c r="V37" s="221">
        <f>V38</f>
        <v>0</v>
      </c>
    </row>
    <row r="38" ht="20.1" customHeight="1" spans="1:22">
      <c r="A38" s="218"/>
      <c r="B38" s="218"/>
      <c r="C38" s="218"/>
      <c r="D38" s="219" t="s">
        <v>93</v>
      </c>
      <c r="E38" s="220">
        <f t="shared" ref="E38:V38" si="7">E39+E41</f>
        <v>44.33</v>
      </c>
      <c r="F38" s="220">
        <f>F39+F41</f>
        <v>44.33</v>
      </c>
      <c r="G38" s="221">
        <f>G39+G41</f>
        <v>44.33</v>
      </c>
      <c r="H38" s="221">
        <f>H39+H41</f>
        <v>44.33</v>
      </c>
      <c r="I38" s="221">
        <f>I39+I41</f>
        <v>0</v>
      </c>
      <c r="J38" s="221">
        <f>J39+J41</f>
        <v>0</v>
      </c>
      <c r="K38" s="220">
        <f>K39+K41</f>
        <v>0</v>
      </c>
      <c r="L38" s="220">
        <f>L39+L41</f>
        <v>0</v>
      </c>
      <c r="M38" s="220">
        <f>M39+M41</f>
        <v>0</v>
      </c>
      <c r="N38" s="220">
        <f>N39+N41</f>
        <v>0</v>
      </c>
      <c r="O38" s="220">
        <f>O39+O41</f>
        <v>0</v>
      </c>
      <c r="P38" s="220">
        <f>P39+P41</f>
        <v>0</v>
      </c>
      <c r="Q38" s="220">
        <f>Q39+Q41</f>
        <v>0</v>
      </c>
      <c r="R38" s="220">
        <f>R39+R41</f>
        <v>0</v>
      </c>
      <c r="S38" s="220">
        <f>S39+S41</f>
        <v>0</v>
      </c>
      <c r="T38" s="220">
        <f>T39+T41</f>
        <v>0</v>
      </c>
      <c r="U38" s="220">
        <f>U39+U41</f>
        <v>0</v>
      </c>
      <c r="V38" s="221">
        <f>V39+V41</f>
        <v>0</v>
      </c>
    </row>
    <row r="39" ht="20.1" customHeight="1" spans="1:22">
      <c r="A39" s="218"/>
      <c r="B39" s="218"/>
      <c r="C39" s="218"/>
      <c r="D39" s="219" t="s">
        <v>94</v>
      </c>
      <c r="E39" s="220">
        <f t="shared" ref="E39:V39" si="8">E40</f>
        <v>5.17</v>
      </c>
      <c r="F39" s="220">
        <f>F40</f>
        <v>5.17</v>
      </c>
      <c r="G39" s="221">
        <f>G40</f>
        <v>5.17</v>
      </c>
      <c r="H39" s="221">
        <f>H40</f>
        <v>5.17</v>
      </c>
      <c r="I39" s="221">
        <f>I40</f>
        <v>0</v>
      </c>
      <c r="J39" s="221">
        <f>J40</f>
        <v>0</v>
      </c>
      <c r="K39" s="220">
        <f>K40</f>
        <v>0</v>
      </c>
      <c r="L39" s="220">
        <f>L40</f>
        <v>0</v>
      </c>
      <c r="M39" s="220">
        <f>M40</f>
        <v>0</v>
      </c>
      <c r="N39" s="220">
        <f>N40</f>
        <v>0</v>
      </c>
      <c r="O39" s="220">
        <f>O40</f>
        <v>0</v>
      </c>
      <c r="P39" s="220">
        <f>P40</f>
        <v>0</v>
      </c>
      <c r="Q39" s="220">
        <f>Q40</f>
        <v>0</v>
      </c>
      <c r="R39" s="220">
        <f>R40</f>
        <v>0</v>
      </c>
      <c r="S39" s="220">
        <f>S40</f>
        <v>0</v>
      </c>
      <c r="T39" s="220">
        <f>T40</f>
        <v>0</v>
      </c>
      <c r="U39" s="220">
        <f>U40</f>
        <v>0</v>
      </c>
      <c r="V39" s="221">
        <f>V40</f>
        <v>0</v>
      </c>
    </row>
    <row r="40" ht="20.1" customHeight="1" spans="1:22">
      <c r="A40" s="218" t="s">
        <v>95</v>
      </c>
      <c r="B40" s="218" t="s">
        <v>96</v>
      </c>
      <c r="C40" s="218" t="s">
        <v>71</v>
      </c>
      <c r="D40" s="219" t="s">
        <v>97</v>
      </c>
      <c r="E40" s="220">
        <v>5.17</v>
      </c>
      <c r="F40" s="220">
        <v>5.17</v>
      </c>
      <c r="G40" s="221">
        <v>5.17</v>
      </c>
      <c r="H40" s="221">
        <v>5.17</v>
      </c>
      <c r="I40" s="221">
        <v>0</v>
      </c>
      <c r="J40" s="221">
        <v>0</v>
      </c>
      <c r="K40" s="220">
        <v>0</v>
      </c>
      <c r="L40" s="220">
        <v>0</v>
      </c>
      <c r="M40" s="220">
        <v>0</v>
      </c>
      <c r="N40" s="220">
        <v>0</v>
      </c>
      <c r="O40" s="220">
        <v>0</v>
      </c>
      <c r="P40" s="220">
        <v>0</v>
      </c>
      <c r="Q40" s="220">
        <v>0</v>
      </c>
      <c r="R40" s="220">
        <v>0</v>
      </c>
      <c r="S40" s="220">
        <v>0</v>
      </c>
      <c r="T40" s="220">
        <v>0</v>
      </c>
      <c r="U40" s="220">
        <v>0</v>
      </c>
      <c r="V40" s="221">
        <v>0</v>
      </c>
    </row>
    <row r="41" ht="20.1" customHeight="1" spans="1:22">
      <c r="A41" s="218"/>
      <c r="B41" s="218"/>
      <c r="C41" s="218"/>
      <c r="D41" s="219" t="s">
        <v>98</v>
      </c>
      <c r="E41" s="220">
        <f t="shared" ref="E41:V41" si="9">E42</f>
        <v>39.16</v>
      </c>
      <c r="F41" s="220">
        <f>F42</f>
        <v>39.16</v>
      </c>
      <c r="G41" s="221">
        <f>G42</f>
        <v>39.16</v>
      </c>
      <c r="H41" s="221">
        <f>H42</f>
        <v>39.16</v>
      </c>
      <c r="I41" s="221">
        <f>I42</f>
        <v>0</v>
      </c>
      <c r="J41" s="221">
        <f>J42</f>
        <v>0</v>
      </c>
      <c r="K41" s="220">
        <f>K42</f>
        <v>0</v>
      </c>
      <c r="L41" s="220">
        <f>L42</f>
        <v>0</v>
      </c>
      <c r="M41" s="220">
        <f>M42</f>
        <v>0</v>
      </c>
      <c r="N41" s="220">
        <f>N42</f>
        <v>0</v>
      </c>
      <c r="O41" s="220">
        <f>O42</f>
        <v>0</v>
      </c>
      <c r="P41" s="220">
        <f>P42</f>
        <v>0</v>
      </c>
      <c r="Q41" s="220">
        <f>Q42</f>
        <v>0</v>
      </c>
      <c r="R41" s="220">
        <f>R42</f>
        <v>0</v>
      </c>
      <c r="S41" s="220">
        <f>S42</f>
        <v>0</v>
      </c>
      <c r="T41" s="220">
        <f>T42</f>
        <v>0</v>
      </c>
      <c r="U41" s="220">
        <f>U42</f>
        <v>0</v>
      </c>
      <c r="V41" s="221">
        <f>V42</f>
        <v>0</v>
      </c>
    </row>
    <row r="42" ht="20.1" customHeight="1" spans="1:22">
      <c r="A42" s="218" t="s">
        <v>95</v>
      </c>
      <c r="B42" s="218" t="s">
        <v>96</v>
      </c>
      <c r="C42" s="218" t="s">
        <v>96</v>
      </c>
      <c r="D42" s="219" t="s">
        <v>99</v>
      </c>
      <c r="E42" s="220">
        <v>39.16</v>
      </c>
      <c r="F42" s="220">
        <v>39.16</v>
      </c>
      <c r="G42" s="221">
        <v>39.16</v>
      </c>
      <c r="H42" s="221">
        <v>39.16</v>
      </c>
      <c r="I42" s="221">
        <v>0</v>
      </c>
      <c r="J42" s="221">
        <v>0</v>
      </c>
      <c r="K42" s="220">
        <v>0</v>
      </c>
      <c r="L42" s="220">
        <v>0</v>
      </c>
      <c r="M42" s="220">
        <v>0</v>
      </c>
      <c r="N42" s="220">
        <v>0</v>
      </c>
      <c r="O42" s="220">
        <v>0</v>
      </c>
      <c r="P42" s="220">
        <v>0</v>
      </c>
      <c r="Q42" s="220">
        <v>0</v>
      </c>
      <c r="R42" s="220">
        <v>0</v>
      </c>
      <c r="S42" s="220">
        <v>0</v>
      </c>
      <c r="T42" s="220">
        <v>0</v>
      </c>
      <c r="U42" s="220">
        <v>0</v>
      </c>
      <c r="V42" s="221">
        <v>0</v>
      </c>
    </row>
    <row r="43" ht="20.1" customHeight="1" spans="1:22">
      <c r="A43" s="218"/>
      <c r="B43" s="218"/>
      <c r="C43" s="218"/>
      <c r="D43" s="219" t="s">
        <v>100</v>
      </c>
      <c r="E43" s="220">
        <f t="shared" ref="E43:V43" si="10">E44</f>
        <v>17.33</v>
      </c>
      <c r="F43" s="220">
        <f>F44</f>
        <v>17.33</v>
      </c>
      <c r="G43" s="221">
        <f>G44</f>
        <v>17.33</v>
      </c>
      <c r="H43" s="221">
        <f>H44</f>
        <v>17.33</v>
      </c>
      <c r="I43" s="221">
        <f>I44</f>
        <v>0</v>
      </c>
      <c r="J43" s="221">
        <f>J44</f>
        <v>0</v>
      </c>
      <c r="K43" s="220">
        <f>K44</f>
        <v>0</v>
      </c>
      <c r="L43" s="220">
        <f>L44</f>
        <v>0</v>
      </c>
      <c r="M43" s="220">
        <f>M44</f>
        <v>0</v>
      </c>
      <c r="N43" s="220">
        <f>N44</f>
        <v>0</v>
      </c>
      <c r="O43" s="220">
        <f>O44</f>
        <v>0</v>
      </c>
      <c r="P43" s="220">
        <f>P44</f>
        <v>0</v>
      </c>
      <c r="Q43" s="220">
        <f>Q44</f>
        <v>0</v>
      </c>
      <c r="R43" s="220">
        <f>R44</f>
        <v>0</v>
      </c>
      <c r="S43" s="220">
        <f>S44</f>
        <v>0</v>
      </c>
      <c r="T43" s="220">
        <f>T44</f>
        <v>0</v>
      </c>
      <c r="U43" s="220">
        <f>U44</f>
        <v>0</v>
      </c>
      <c r="V43" s="221">
        <f>V44</f>
        <v>0</v>
      </c>
    </row>
    <row r="44" ht="20.1" customHeight="1" spans="1:22">
      <c r="A44" s="218"/>
      <c r="B44" s="218"/>
      <c r="C44" s="218"/>
      <c r="D44" s="219" t="s">
        <v>101</v>
      </c>
      <c r="E44" s="220">
        <f t="shared" ref="E44:V44" si="11">E45+E47</f>
        <v>17.33</v>
      </c>
      <c r="F44" s="220">
        <f>F45+F47</f>
        <v>17.33</v>
      </c>
      <c r="G44" s="221">
        <f>G45+G47</f>
        <v>17.33</v>
      </c>
      <c r="H44" s="221">
        <f>H45+H47</f>
        <v>17.33</v>
      </c>
      <c r="I44" s="221">
        <f>I45+I47</f>
        <v>0</v>
      </c>
      <c r="J44" s="221">
        <f>J45+J47</f>
        <v>0</v>
      </c>
      <c r="K44" s="220">
        <f>K45+K47</f>
        <v>0</v>
      </c>
      <c r="L44" s="220">
        <f>L45+L47</f>
        <v>0</v>
      </c>
      <c r="M44" s="220">
        <f>M45+M47</f>
        <v>0</v>
      </c>
      <c r="N44" s="220">
        <f>N45+N47</f>
        <v>0</v>
      </c>
      <c r="O44" s="220">
        <f>O45+O47</f>
        <v>0</v>
      </c>
      <c r="P44" s="220">
        <f>P45+P47</f>
        <v>0</v>
      </c>
      <c r="Q44" s="220">
        <f>Q45+Q47</f>
        <v>0</v>
      </c>
      <c r="R44" s="220">
        <f>R45+R47</f>
        <v>0</v>
      </c>
      <c r="S44" s="220">
        <f>S45+S47</f>
        <v>0</v>
      </c>
      <c r="T44" s="220">
        <f>T45+T47</f>
        <v>0</v>
      </c>
      <c r="U44" s="220">
        <f>U45+U47</f>
        <v>0</v>
      </c>
      <c r="V44" s="221">
        <f>V45+V47</f>
        <v>0</v>
      </c>
    </row>
    <row r="45" ht="20.1" customHeight="1" spans="1:22">
      <c r="A45" s="218"/>
      <c r="B45" s="218"/>
      <c r="C45" s="218"/>
      <c r="D45" s="219" t="s">
        <v>102</v>
      </c>
      <c r="E45" s="220">
        <f t="shared" ref="E45:V45" si="12">E46</f>
        <v>15.19</v>
      </c>
      <c r="F45" s="220">
        <f>F46</f>
        <v>15.19</v>
      </c>
      <c r="G45" s="221">
        <f>G46</f>
        <v>15.19</v>
      </c>
      <c r="H45" s="221">
        <f>H46</f>
        <v>15.19</v>
      </c>
      <c r="I45" s="221">
        <f>I46</f>
        <v>0</v>
      </c>
      <c r="J45" s="221">
        <f>J46</f>
        <v>0</v>
      </c>
      <c r="K45" s="220">
        <f>K46</f>
        <v>0</v>
      </c>
      <c r="L45" s="220">
        <f>L46</f>
        <v>0</v>
      </c>
      <c r="M45" s="220">
        <f>M46</f>
        <v>0</v>
      </c>
      <c r="N45" s="220">
        <f>N46</f>
        <v>0</v>
      </c>
      <c r="O45" s="220">
        <f>O46</f>
        <v>0</v>
      </c>
      <c r="P45" s="220">
        <f>P46</f>
        <v>0</v>
      </c>
      <c r="Q45" s="220">
        <f>Q46</f>
        <v>0</v>
      </c>
      <c r="R45" s="220">
        <f>R46</f>
        <v>0</v>
      </c>
      <c r="S45" s="220">
        <f>S46</f>
        <v>0</v>
      </c>
      <c r="T45" s="220">
        <f>T46</f>
        <v>0</v>
      </c>
      <c r="U45" s="220">
        <f>U46</f>
        <v>0</v>
      </c>
      <c r="V45" s="221">
        <f>V46</f>
        <v>0</v>
      </c>
    </row>
    <row r="46" ht="20.1" customHeight="1" spans="1:22">
      <c r="A46" s="218" t="s">
        <v>103</v>
      </c>
      <c r="B46" s="218" t="s">
        <v>104</v>
      </c>
      <c r="C46" s="218" t="s">
        <v>71</v>
      </c>
      <c r="D46" s="219" t="s">
        <v>105</v>
      </c>
      <c r="E46" s="220">
        <v>15.19</v>
      </c>
      <c r="F46" s="220">
        <v>15.19</v>
      </c>
      <c r="G46" s="221">
        <v>15.19</v>
      </c>
      <c r="H46" s="221">
        <v>15.19</v>
      </c>
      <c r="I46" s="221">
        <v>0</v>
      </c>
      <c r="J46" s="221">
        <v>0</v>
      </c>
      <c r="K46" s="220">
        <v>0</v>
      </c>
      <c r="L46" s="220">
        <v>0</v>
      </c>
      <c r="M46" s="220">
        <v>0</v>
      </c>
      <c r="N46" s="220">
        <v>0</v>
      </c>
      <c r="O46" s="220">
        <v>0</v>
      </c>
      <c r="P46" s="220">
        <v>0</v>
      </c>
      <c r="Q46" s="220">
        <v>0</v>
      </c>
      <c r="R46" s="220">
        <v>0</v>
      </c>
      <c r="S46" s="220">
        <v>0</v>
      </c>
      <c r="T46" s="220">
        <v>0</v>
      </c>
      <c r="U46" s="220">
        <v>0</v>
      </c>
      <c r="V46" s="221">
        <v>0</v>
      </c>
    </row>
    <row r="47" ht="20.1" customHeight="1" spans="1:22">
      <c r="A47" s="218"/>
      <c r="B47" s="218"/>
      <c r="C47" s="218"/>
      <c r="D47" s="219" t="s">
        <v>106</v>
      </c>
      <c r="E47" s="220">
        <f t="shared" ref="E47:V47" si="13">E48</f>
        <v>2.14</v>
      </c>
      <c r="F47" s="220">
        <f>F48</f>
        <v>2.14</v>
      </c>
      <c r="G47" s="221">
        <f>G48</f>
        <v>2.14</v>
      </c>
      <c r="H47" s="221">
        <f>H48</f>
        <v>2.14</v>
      </c>
      <c r="I47" s="221">
        <f>I48</f>
        <v>0</v>
      </c>
      <c r="J47" s="221">
        <f>J48</f>
        <v>0</v>
      </c>
      <c r="K47" s="220">
        <f>K48</f>
        <v>0</v>
      </c>
      <c r="L47" s="220">
        <f>L48</f>
        <v>0</v>
      </c>
      <c r="M47" s="220">
        <f>M48</f>
        <v>0</v>
      </c>
      <c r="N47" s="220">
        <f>N48</f>
        <v>0</v>
      </c>
      <c r="O47" s="220">
        <f>O48</f>
        <v>0</v>
      </c>
      <c r="P47" s="220">
        <f>P48</f>
        <v>0</v>
      </c>
      <c r="Q47" s="220">
        <f>Q48</f>
        <v>0</v>
      </c>
      <c r="R47" s="220">
        <f>R48</f>
        <v>0</v>
      </c>
      <c r="S47" s="220">
        <f>S48</f>
        <v>0</v>
      </c>
      <c r="T47" s="220">
        <f>T48</f>
        <v>0</v>
      </c>
      <c r="U47" s="220">
        <f>U48</f>
        <v>0</v>
      </c>
      <c r="V47" s="221">
        <f>V48</f>
        <v>0</v>
      </c>
    </row>
    <row r="48" ht="20.1" customHeight="1" spans="1:22">
      <c r="A48" s="218" t="s">
        <v>103</v>
      </c>
      <c r="B48" s="218" t="s">
        <v>104</v>
      </c>
      <c r="C48" s="218" t="s">
        <v>83</v>
      </c>
      <c r="D48" s="219" t="s">
        <v>105</v>
      </c>
      <c r="E48" s="220">
        <v>2.14</v>
      </c>
      <c r="F48" s="220">
        <v>2.14</v>
      </c>
      <c r="G48" s="221">
        <v>2.14</v>
      </c>
      <c r="H48" s="221">
        <v>2.14</v>
      </c>
      <c r="I48" s="221">
        <v>0</v>
      </c>
      <c r="J48" s="221">
        <v>0</v>
      </c>
      <c r="K48" s="220">
        <v>0</v>
      </c>
      <c r="L48" s="220">
        <v>0</v>
      </c>
      <c r="M48" s="220">
        <v>0</v>
      </c>
      <c r="N48" s="220">
        <v>0</v>
      </c>
      <c r="O48" s="220">
        <v>0</v>
      </c>
      <c r="P48" s="220">
        <v>0</v>
      </c>
      <c r="Q48" s="220">
        <v>0</v>
      </c>
      <c r="R48" s="220">
        <v>0</v>
      </c>
      <c r="S48" s="220">
        <v>0</v>
      </c>
      <c r="T48" s="220">
        <v>0</v>
      </c>
      <c r="U48" s="220">
        <v>0</v>
      </c>
      <c r="V48" s="221">
        <v>0</v>
      </c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65"/>
  <sheetViews>
    <sheetView showGridLines="0" showZeros="0" topLeftCell="E1" workbookViewId="0">
      <selection activeCell="I19" sqref="I19"/>
    </sheetView>
  </sheetViews>
  <sheetFormatPr defaultColWidth="9" defaultRowHeight="11.25"/>
  <cols>
    <col min="1" max="3" width="4.5" style="53" customWidth="1"/>
    <col min="4" max="4" width="25.5" style="53" customWidth="1"/>
    <col min="5" max="6" width="12.625" style="53" customWidth="1"/>
    <col min="7" max="7" width="11.875" style="53" customWidth="1"/>
    <col min="8" max="8" width="12.625" style="53" customWidth="1"/>
    <col min="9" max="9" width="12.75" style="53" customWidth="1"/>
    <col min="10" max="12" width="12.625" style="53" customWidth="1"/>
    <col min="13" max="16384" width="9" style="53"/>
  </cols>
  <sheetData>
    <row r="1" ht="42" customHeight="1" spans="1:12">
      <c r="A1" s="54" t="s">
        <v>107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ht="15.75" customHeight="1" spans="1:12">
      <c r="A2" s="55" t="s">
        <v>1</v>
      </c>
      <c r="B2" s="56"/>
      <c r="C2" s="56"/>
      <c r="D2" s="56"/>
      <c r="E2" s="57"/>
      <c r="F2" s="57"/>
      <c r="G2" s="58"/>
      <c r="H2" s="58"/>
      <c r="I2" s="58"/>
      <c r="J2" s="58"/>
      <c r="K2" s="58"/>
      <c r="L2" s="30" t="s">
        <v>2</v>
      </c>
    </row>
    <row r="3" s="50" customFormat="1" ht="16.5" customHeight="1" spans="1:12">
      <c r="A3" s="184" t="s">
        <v>108</v>
      </c>
      <c r="B3" s="185"/>
      <c r="C3" s="186"/>
      <c r="D3" s="187" t="s">
        <v>109</v>
      </c>
      <c r="E3" s="188" t="s">
        <v>42</v>
      </c>
      <c r="F3" s="189" t="s">
        <v>110</v>
      </c>
      <c r="G3" s="189"/>
      <c r="H3" s="189"/>
      <c r="I3" s="189"/>
      <c r="J3" s="189"/>
      <c r="K3" s="189"/>
      <c r="L3" s="189"/>
    </row>
    <row r="4" s="50" customFormat="1" ht="14.25" customHeight="1" spans="1:12">
      <c r="A4" s="190" t="s">
        <v>53</v>
      </c>
      <c r="B4" s="191" t="s">
        <v>54</v>
      </c>
      <c r="C4" s="191" t="s">
        <v>55</v>
      </c>
      <c r="D4" s="192"/>
      <c r="E4" s="188"/>
      <c r="F4" s="188" t="s">
        <v>7</v>
      </c>
      <c r="G4" s="193" t="s">
        <v>111</v>
      </c>
      <c r="H4" s="193"/>
      <c r="I4" s="193"/>
      <c r="J4" s="200" t="s">
        <v>112</v>
      </c>
      <c r="K4" s="201"/>
      <c r="L4" s="202"/>
    </row>
    <row r="5" s="50" customFormat="1" ht="24.75" customHeight="1" spans="1:12">
      <c r="A5" s="190"/>
      <c r="B5" s="191"/>
      <c r="C5" s="191"/>
      <c r="D5" s="194"/>
      <c r="E5" s="188"/>
      <c r="F5" s="188"/>
      <c r="G5" s="188" t="s">
        <v>17</v>
      </c>
      <c r="H5" s="188" t="s">
        <v>113</v>
      </c>
      <c r="I5" s="188" t="s">
        <v>114</v>
      </c>
      <c r="J5" s="188" t="s">
        <v>17</v>
      </c>
      <c r="K5" s="188" t="s">
        <v>115</v>
      </c>
      <c r="L5" s="188" t="s">
        <v>116</v>
      </c>
    </row>
    <row r="6" s="50" customFormat="1" ht="20.1" customHeight="1" spans="1:12">
      <c r="A6" s="195" t="s">
        <v>65</v>
      </c>
      <c r="B6" s="191" t="s">
        <v>65</v>
      </c>
      <c r="C6" s="191" t="s">
        <v>65</v>
      </c>
      <c r="D6" s="191" t="s">
        <v>65</v>
      </c>
      <c r="E6" s="189">
        <v>1</v>
      </c>
      <c r="F6" s="189">
        <v>2</v>
      </c>
      <c r="G6" s="189">
        <v>3</v>
      </c>
      <c r="H6" s="189">
        <v>4</v>
      </c>
      <c r="I6" s="189">
        <v>5</v>
      </c>
      <c r="J6" s="189">
        <v>6</v>
      </c>
      <c r="K6" s="189">
        <v>7</v>
      </c>
      <c r="L6" s="189">
        <v>8</v>
      </c>
    </row>
    <row r="7" s="51" customFormat="1" ht="20.1" customHeight="1" spans="1:12">
      <c r="A7" s="196"/>
      <c r="B7" s="197"/>
      <c r="C7" s="197"/>
      <c r="D7" s="198" t="s">
        <v>7</v>
      </c>
      <c r="E7" s="199">
        <f t="shared" ref="E7:L7" si="0">E8+E36+E43</f>
        <v>545.29</v>
      </c>
      <c r="F7" s="199">
        <f>F8+F36+F43</f>
        <v>545.29</v>
      </c>
      <c r="G7" s="199">
        <f>G8+G36+G43</f>
        <v>399.89</v>
      </c>
      <c r="H7" s="199">
        <f>H8+H36+H43</f>
        <v>360.21</v>
      </c>
      <c r="I7" s="199">
        <f>I8+I36+I43</f>
        <v>39.68</v>
      </c>
      <c r="J7" s="199">
        <f>J8+J36+J43</f>
        <v>145.4</v>
      </c>
      <c r="K7" s="199">
        <f>K8+K36+K43</f>
        <v>145.4</v>
      </c>
      <c r="L7" s="199">
        <f>L8+L36+L43</f>
        <v>0</v>
      </c>
    </row>
    <row r="8" s="52" customFormat="1" ht="20.1" customHeight="1" spans="1:12">
      <c r="A8" s="196" t="s">
        <v>69</v>
      </c>
      <c r="B8" s="197"/>
      <c r="C8" s="197"/>
      <c r="D8" s="198" t="s">
        <v>66</v>
      </c>
      <c r="E8" s="199">
        <f t="shared" ref="E8:L8" si="1">E9</f>
        <v>483.63</v>
      </c>
      <c r="F8" s="199">
        <f>F9</f>
        <v>483.63</v>
      </c>
      <c r="G8" s="199">
        <f>G9</f>
        <v>338.23</v>
      </c>
      <c r="H8" s="199">
        <f>H9</f>
        <v>298.55</v>
      </c>
      <c r="I8" s="199">
        <f>I9</f>
        <v>39.68</v>
      </c>
      <c r="J8" s="199">
        <f>J9</f>
        <v>145.4</v>
      </c>
      <c r="K8" s="199">
        <f>K9</f>
        <v>145.4</v>
      </c>
      <c r="L8" s="199">
        <f>L9</f>
        <v>0</v>
      </c>
    </row>
    <row r="9" s="52" customFormat="1" ht="20.1" customHeight="1" spans="1:12">
      <c r="A9" s="196"/>
      <c r="B9" s="197" t="s">
        <v>70</v>
      </c>
      <c r="C9" s="197"/>
      <c r="D9" s="198" t="s">
        <v>67</v>
      </c>
      <c r="E9" s="199">
        <f t="shared" ref="E9:L9" si="2">E10+E21+E23</f>
        <v>483.63</v>
      </c>
      <c r="F9" s="199">
        <f>F10+F21+F23</f>
        <v>483.63</v>
      </c>
      <c r="G9" s="199">
        <f>G10+G21+G23</f>
        <v>338.23</v>
      </c>
      <c r="H9" s="199">
        <f>H10+H21+H23</f>
        <v>298.55</v>
      </c>
      <c r="I9" s="199">
        <f>I10+I21+I23</f>
        <v>39.68</v>
      </c>
      <c r="J9" s="199">
        <f>J10+J21+J23</f>
        <v>145.4</v>
      </c>
      <c r="K9" s="199">
        <f>K10+K21+K23</f>
        <v>145.4</v>
      </c>
      <c r="L9" s="199">
        <f>L10+L21+L23</f>
        <v>0</v>
      </c>
    </row>
    <row r="10" s="52" customFormat="1" ht="20.1" customHeight="1" spans="1:12">
      <c r="A10" s="196"/>
      <c r="B10" s="197"/>
      <c r="C10" s="197" t="s">
        <v>71</v>
      </c>
      <c r="D10" s="198" t="s">
        <v>68</v>
      </c>
      <c r="E10" s="199">
        <f t="shared" ref="E10:L10" si="3">SUM(E11:E20)</f>
        <v>298.08</v>
      </c>
      <c r="F10" s="199">
        <f>SUM(F11:F20)</f>
        <v>298.08</v>
      </c>
      <c r="G10" s="199">
        <f>SUM(G11:G20)</f>
        <v>298.08</v>
      </c>
      <c r="H10" s="199">
        <f>SUM(H11:H20)</f>
        <v>260.36</v>
      </c>
      <c r="I10" s="199">
        <f>SUM(I11:I20)</f>
        <v>37.72</v>
      </c>
      <c r="J10" s="199">
        <f>SUM(J11:J20)</f>
        <v>0</v>
      </c>
      <c r="K10" s="199">
        <f>SUM(K11:K20)</f>
        <v>0</v>
      </c>
      <c r="L10" s="199">
        <f>SUM(L11:L20)</f>
        <v>0</v>
      </c>
    </row>
    <row r="11" s="52" customFormat="1" ht="20.1" customHeight="1" spans="1:12">
      <c r="A11" s="196" t="s">
        <v>117</v>
      </c>
      <c r="B11" s="197" t="s">
        <v>118</v>
      </c>
      <c r="C11" s="197" t="s">
        <v>119</v>
      </c>
      <c r="D11" s="198" t="s">
        <v>73</v>
      </c>
      <c r="E11" s="199">
        <v>12.7</v>
      </c>
      <c r="F11" s="199">
        <v>12.7</v>
      </c>
      <c r="G11" s="199">
        <v>12.7</v>
      </c>
      <c r="H11" s="199">
        <v>12.7</v>
      </c>
      <c r="I11" s="199">
        <v>0</v>
      </c>
      <c r="J11" s="199">
        <v>0</v>
      </c>
      <c r="K11" s="199">
        <v>0</v>
      </c>
      <c r="L11" s="199">
        <v>0</v>
      </c>
    </row>
    <row r="12" s="52" customFormat="1" ht="20.1" customHeight="1" spans="1:12">
      <c r="A12" s="196" t="s">
        <v>117</v>
      </c>
      <c r="B12" s="197" t="s">
        <v>118</v>
      </c>
      <c r="C12" s="197" t="s">
        <v>119</v>
      </c>
      <c r="D12" s="198" t="s">
        <v>81</v>
      </c>
      <c r="E12" s="199">
        <v>26.52</v>
      </c>
      <c r="F12" s="199">
        <v>26.52</v>
      </c>
      <c r="G12" s="199">
        <v>26.52</v>
      </c>
      <c r="H12" s="199">
        <v>0</v>
      </c>
      <c r="I12" s="199">
        <v>26.52</v>
      </c>
      <c r="J12" s="199">
        <v>0</v>
      </c>
      <c r="K12" s="199">
        <v>0</v>
      </c>
      <c r="L12" s="199">
        <v>0</v>
      </c>
    </row>
    <row r="13" s="52" customFormat="1" ht="20.1" customHeight="1" spans="1:12">
      <c r="A13" s="196" t="s">
        <v>117</v>
      </c>
      <c r="B13" s="197" t="s">
        <v>118</v>
      </c>
      <c r="C13" s="197" t="s">
        <v>119</v>
      </c>
      <c r="D13" s="198" t="s">
        <v>75</v>
      </c>
      <c r="E13" s="199">
        <v>0.43</v>
      </c>
      <c r="F13" s="199">
        <v>0.43</v>
      </c>
      <c r="G13" s="199">
        <v>0.43</v>
      </c>
      <c r="H13" s="199">
        <v>0.43</v>
      </c>
      <c r="I13" s="199">
        <v>0</v>
      </c>
      <c r="J13" s="199">
        <v>0</v>
      </c>
      <c r="K13" s="199">
        <v>0</v>
      </c>
      <c r="L13" s="199">
        <v>0</v>
      </c>
    </row>
    <row r="14" s="52" customFormat="1" ht="20.1" customHeight="1" spans="1:12">
      <c r="A14" s="196" t="s">
        <v>117</v>
      </c>
      <c r="B14" s="197" t="s">
        <v>118</v>
      </c>
      <c r="C14" s="197" t="s">
        <v>119</v>
      </c>
      <c r="D14" s="198" t="s">
        <v>78</v>
      </c>
      <c r="E14" s="199">
        <v>2.4</v>
      </c>
      <c r="F14" s="199">
        <v>2.4</v>
      </c>
      <c r="G14" s="199">
        <v>2.4</v>
      </c>
      <c r="H14" s="199">
        <v>2.4</v>
      </c>
      <c r="I14" s="199">
        <v>0</v>
      </c>
      <c r="J14" s="199">
        <v>0</v>
      </c>
      <c r="K14" s="199">
        <v>0</v>
      </c>
      <c r="L14" s="199">
        <v>0</v>
      </c>
    </row>
    <row r="15" s="52" customFormat="1" ht="20.1" customHeight="1" spans="1:12">
      <c r="A15" s="196" t="s">
        <v>117</v>
      </c>
      <c r="B15" s="197" t="s">
        <v>118</v>
      </c>
      <c r="C15" s="197" t="s">
        <v>119</v>
      </c>
      <c r="D15" s="198" t="s">
        <v>80</v>
      </c>
      <c r="E15" s="199">
        <v>11.2</v>
      </c>
      <c r="F15" s="199">
        <v>11.2</v>
      </c>
      <c r="G15" s="199">
        <v>11.2</v>
      </c>
      <c r="H15" s="199">
        <v>0</v>
      </c>
      <c r="I15" s="199">
        <v>11.2</v>
      </c>
      <c r="J15" s="199">
        <v>0</v>
      </c>
      <c r="K15" s="199">
        <v>0</v>
      </c>
      <c r="L15" s="199">
        <v>0</v>
      </c>
    </row>
    <row r="16" s="52" customFormat="1" ht="20.1" customHeight="1" spans="1:12">
      <c r="A16" s="196" t="s">
        <v>117</v>
      </c>
      <c r="B16" s="197" t="s">
        <v>118</v>
      </c>
      <c r="C16" s="197" t="s">
        <v>119</v>
      </c>
      <c r="D16" s="198" t="s">
        <v>77</v>
      </c>
      <c r="E16" s="199">
        <v>4.9</v>
      </c>
      <c r="F16" s="199">
        <v>4.9</v>
      </c>
      <c r="G16" s="199">
        <v>4.9</v>
      </c>
      <c r="H16" s="199">
        <v>4.9</v>
      </c>
      <c r="I16" s="199">
        <v>0</v>
      </c>
      <c r="J16" s="199">
        <v>0</v>
      </c>
      <c r="K16" s="199">
        <v>0</v>
      </c>
      <c r="L16" s="199">
        <v>0</v>
      </c>
    </row>
    <row r="17" s="52" customFormat="1" ht="20.1" customHeight="1" spans="1:12">
      <c r="A17" s="196" t="s">
        <v>117</v>
      </c>
      <c r="B17" s="197" t="s">
        <v>118</v>
      </c>
      <c r="C17" s="197" t="s">
        <v>119</v>
      </c>
      <c r="D17" s="198" t="s">
        <v>74</v>
      </c>
      <c r="E17" s="199">
        <v>20.16</v>
      </c>
      <c r="F17" s="199">
        <v>20.16</v>
      </c>
      <c r="G17" s="199">
        <v>20.16</v>
      </c>
      <c r="H17" s="199">
        <v>20.16</v>
      </c>
      <c r="I17" s="199">
        <v>0</v>
      </c>
      <c r="J17" s="199">
        <v>0</v>
      </c>
      <c r="K17" s="199">
        <v>0</v>
      </c>
      <c r="L17" s="199">
        <v>0</v>
      </c>
    </row>
    <row r="18" s="52" customFormat="1" ht="20.1" customHeight="1" spans="1:12">
      <c r="A18" s="196" t="s">
        <v>117</v>
      </c>
      <c r="B18" s="197" t="s">
        <v>118</v>
      </c>
      <c r="C18" s="197" t="s">
        <v>119</v>
      </c>
      <c r="D18" s="198" t="s">
        <v>72</v>
      </c>
      <c r="E18" s="199">
        <v>201.88</v>
      </c>
      <c r="F18" s="199">
        <v>201.88</v>
      </c>
      <c r="G18" s="199">
        <v>201.88</v>
      </c>
      <c r="H18" s="199">
        <v>201.88</v>
      </c>
      <c r="I18" s="199">
        <v>0</v>
      </c>
      <c r="J18" s="199">
        <v>0</v>
      </c>
      <c r="K18" s="199">
        <v>0</v>
      </c>
      <c r="L18" s="199">
        <v>0</v>
      </c>
    </row>
    <row r="19" s="52" customFormat="1" ht="20.1" customHeight="1" spans="1:12">
      <c r="A19" s="196" t="s">
        <v>117</v>
      </c>
      <c r="B19" s="197" t="s">
        <v>118</v>
      </c>
      <c r="C19" s="197" t="s">
        <v>119</v>
      </c>
      <c r="D19" s="198" t="s">
        <v>76</v>
      </c>
      <c r="E19" s="199">
        <v>1.07</v>
      </c>
      <c r="F19" s="199">
        <v>1.07</v>
      </c>
      <c r="G19" s="199">
        <v>1.07</v>
      </c>
      <c r="H19" s="199">
        <v>1.07</v>
      </c>
      <c r="I19" s="199">
        <v>0</v>
      </c>
      <c r="J19" s="199">
        <v>0</v>
      </c>
      <c r="K19" s="199">
        <v>0</v>
      </c>
      <c r="L19" s="199">
        <v>0</v>
      </c>
    </row>
    <row r="20" s="52" customFormat="1" ht="20.1" customHeight="1" spans="1:12">
      <c r="A20" s="196" t="s">
        <v>117</v>
      </c>
      <c r="B20" s="197" t="s">
        <v>118</v>
      </c>
      <c r="C20" s="197" t="s">
        <v>119</v>
      </c>
      <c r="D20" s="198" t="s">
        <v>79</v>
      </c>
      <c r="E20" s="199">
        <v>16.82</v>
      </c>
      <c r="F20" s="199">
        <v>16.82</v>
      </c>
      <c r="G20" s="199">
        <v>16.82</v>
      </c>
      <c r="H20" s="199">
        <v>16.82</v>
      </c>
      <c r="I20" s="199">
        <v>0</v>
      </c>
      <c r="J20" s="199">
        <v>0</v>
      </c>
      <c r="K20" s="199">
        <v>0</v>
      </c>
      <c r="L20" s="199">
        <v>0</v>
      </c>
    </row>
    <row r="21" s="52" customFormat="1" ht="20.1" customHeight="1" spans="1:12">
      <c r="A21" s="196"/>
      <c r="B21" s="197"/>
      <c r="C21" s="197" t="s">
        <v>83</v>
      </c>
      <c r="D21" s="198" t="s">
        <v>82</v>
      </c>
      <c r="E21" s="199">
        <f t="shared" ref="E21:L21" si="4">E22</f>
        <v>87.4</v>
      </c>
      <c r="F21" s="199">
        <f>F22</f>
        <v>87.4</v>
      </c>
      <c r="G21" s="199">
        <f>G22</f>
        <v>0</v>
      </c>
      <c r="H21" s="199">
        <f>H22</f>
        <v>0</v>
      </c>
      <c r="I21" s="199">
        <f>I22</f>
        <v>0</v>
      </c>
      <c r="J21" s="199">
        <f>J22</f>
        <v>87.4</v>
      </c>
      <c r="K21" s="199">
        <f>K22</f>
        <v>87.4</v>
      </c>
      <c r="L21" s="199">
        <f>L22</f>
        <v>0</v>
      </c>
    </row>
    <row r="22" s="52" customFormat="1" ht="20.1" customHeight="1" spans="1:12">
      <c r="A22" s="196" t="s">
        <v>117</v>
      </c>
      <c r="B22" s="197" t="s">
        <v>118</v>
      </c>
      <c r="C22" s="197" t="s">
        <v>120</v>
      </c>
      <c r="D22" s="198" t="s">
        <v>84</v>
      </c>
      <c r="E22" s="199">
        <v>87.4</v>
      </c>
      <c r="F22" s="199">
        <v>87.4</v>
      </c>
      <c r="G22" s="199">
        <v>0</v>
      </c>
      <c r="H22" s="199">
        <v>0</v>
      </c>
      <c r="I22" s="199">
        <v>0</v>
      </c>
      <c r="J22" s="199">
        <v>87.4</v>
      </c>
      <c r="K22" s="199">
        <v>87.4</v>
      </c>
      <c r="L22" s="199">
        <v>0</v>
      </c>
    </row>
    <row r="23" s="52" customFormat="1" ht="20.1" customHeight="1" spans="1:12">
      <c r="A23" s="196"/>
      <c r="B23" s="197"/>
      <c r="C23" s="197" t="s">
        <v>86</v>
      </c>
      <c r="D23" s="198" t="s">
        <v>85</v>
      </c>
      <c r="E23" s="199">
        <f t="shared" ref="E23:L23" si="5">SUM(E24:E35)</f>
        <v>98.15</v>
      </c>
      <c r="F23" s="199">
        <f>SUM(F24:F35)</f>
        <v>98.15</v>
      </c>
      <c r="G23" s="199">
        <f>SUM(G24:G35)</f>
        <v>40.15</v>
      </c>
      <c r="H23" s="199">
        <f>SUM(H24:H35)</f>
        <v>38.19</v>
      </c>
      <c r="I23" s="199">
        <f>SUM(I24:I35)</f>
        <v>1.96</v>
      </c>
      <c r="J23" s="199">
        <f>SUM(J24:J35)</f>
        <v>58</v>
      </c>
      <c r="K23" s="199">
        <f>SUM(K24:K35)</f>
        <v>58</v>
      </c>
      <c r="L23" s="199">
        <f>SUM(L24:L35)</f>
        <v>0</v>
      </c>
    </row>
    <row r="24" s="52" customFormat="1" ht="20.1" customHeight="1" spans="1:12">
      <c r="A24" s="196" t="s">
        <v>117</v>
      </c>
      <c r="B24" s="197" t="s">
        <v>118</v>
      </c>
      <c r="C24" s="197" t="s">
        <v>121</v>
      </c>
      <c r="D24" s="198" t="s">
        <v>91</v>
      </c>
      <c r="E24" s="199">
        <v>58</v>
      </c>
      <c r="F24" s="199">
        <v>58</v>
      </c>
      <c r="G24" s="199">
        <v>0</v>
      </c>
      <c r="H24" s="199">
        <v>0</v>
      </c>
      <c r="I24" s="199">
        <v>0</v>
      </c>
      <c r="J24" s="199">
        <v>58</v>
      </c>
      <c r="K24" s="199">
        <v>58</v>
      </c>
      <c r="L24" s="199">
        <v>0</v>
      </c>
    </row>
    <row r="25" s="52" customFormat="1" ht="20.1" customHeight="1" spans="1:12">
      <c r="A25" s="196" t="s">
        <v>117</v>
      </c>
      <c r="B25" s="197" t="s">
        <v>118</v>
      </c>
      <c r="C25" s="197" t="s">
        <v>121</v>
      </c>
      <c r="D25" s="198" t="s">
        <v>78</v>
      </c>
      <c r="E25" s="199">
        <v>0.35</v>
      </c>
      <c r="F25" s="199">
        <v>0.35</v>
      </c>
      <c r="G25" s="199">
        <v>0.35</v>
      </c>
      <c r="H25" s="199">
        <v>0.35</v>
      </c>
      <c r="I25" s="199">
        <v>0</v>
      </c>
      <c r="J25" s="199">
        <v>0</v>
      </c>
      <c r="K25" s="199">
        <v>0</v>
      </c>
      <c r="L25" s="199">
        <v>0</v>
      </c>
    </row>
    <row r="26" s="52" customFormat="1" ht="20.1" customHeight="1" spans="1:12">
      <c r="A26" s="196" t="s">
        <v>117</v>
      </c>
      <c r="B26" s="197" t="s">
        <v>118</v>
      </c>
      <c r="C26" s="197" t="s">
        <v>121</v>
      </c>
      <c r="D26" s="198" t="s">
        <v>76</v>
      </c>
      <c r="E26" s="199">
        <v>0.15</v>
      </c>
      <c r="F26" s="199">
        <v>0.15</v>
      </c>
      <c r="G26" s="199">
        <v>0.15</v>
      </c>
      <c r="H26" s="199">
        <v>0.15</v>
      </c>
      <c r="I26" s="199">
        <v>0</v>
      </c>
      <c r="J26" s="199">
        <v>0</v>
      </c>
      <c r="K26" s="199">
        <v>0</v>
      </c>
      <c r="L26" s="199">
        <v>0</v>
      </c>
    </row>
    <row r="27" s="52" customFormat="1" ht="20.1" customHeight="1" spans="1:12">
      <c r="A27" s="196" t="s">
        <v>117</v>
      </c>
      <c r="B27" s="197" t="s">
        <v>118</v>
      </c>
      <c r="C27" s="197" t="s">
        <v>121</v>
      </c>
      <c r="D27" s="198" t="s">
        <v>87</v>
      </c>
      <c r="E27" s="199">
        <v>20.1</v>
      </c>
      <c r="F27" s="199">
        <v>20.1</v>
      </c>
      <c r="G27" s="199">
        <v>20.1</v>
      </c>
      <c r="H27" s="199">
        <v>20.1</v>
      </c>
      <c r="I27" s="199">
        <v>0</v>
      </c>
      <c r="J27" s="199">
        <v>0</v>
      </c>
      <c r="K27" s="199">
        <v>0</v>
      </c>
      <c r="L27" s="199">
        <v>0</v>
      </c>
    </row>
    <row r="28" s="52" customFormat="1" ht="20.1" customHeight="1" spans="1:12">
      <c r="A28" s="196" t="s">
        <v>117</v>
      </c>
      <c r="B28" s="197" t="s">
        <v>118</v>
      </c>
      <c r="C28" s="197" t="s">
        <v>121</v>
      </c>
      <c r="D28" s="198" t="s">
        <v>88</v>
      </c>
      <c r="E28" s="199">
        <v>5.68</v>
      </c>
      <c r="F28" s="199">
        <v>5.68</v>
      </c>
      <c r="G28" s="199">
        <v>5.68</v>
      </c>
      <c r="H28" s="199">
        <v>5.68</v>
      </c>
      <c r="I28" s="199">
        <v>0</v>
      </c>
      <c r="J28" s="199">
        <v>0</v>
      </c>
      <c r="K28" s="199">
        <v>0</v>
      </c>
      <c r="L28" s="199">
        <v>0</v>
      </c>
    </row>
    <row r="29" s="52" customFormat="1" ht="20.1" customHeight="1" spans="1:12">
      <c r="A29" s="196" t="s">
        <v>117</v>
      </c>
      <c r="B29" s="197" t="s">
        <v>118</v>
      </c>
      <c r="C29" s="197" t="s">
        <v>121</v>
      </c>
      <c r="D29" s="198" t="s">
        <v>90</v>
      </c>
      <c r="E29" s="199">
        <v>0.34</v>
      </c>
      <c r="F29" s="199">
        <v>0.34</v>
      </c>
      <c r="G29" s="199">
        <v>0.34</v>
      </c>
      <c r="H29" s="199">
        <v>0.34</v>
      </c>
      <c r="I29" s="199">
        <v>0</v>
      </c>
      <c r="J29" s="199">
        <v>0</v>
      </c>
      <c r="K29" s="199">
        <v>0</v>
      </c>
      <c r="L29" s="199">
        <v>0</v>
      </c>
    </row>
    <row r="30" s="52" customFormat="1" ht="20.1" customHeight="1" spans="1:12">
      <c r="A30" s="196" t="s">
        <v>117</v>
      </c>
      <c r="B30" s="197" t="s">
        <v>118</v>
      </c>
      <c r="C30" s="197" t="s">
        <v>121</v>
      </c>
      <c r="D30" s="198" t="s">
        <v>75</v>
      </c>
      <c r="E30" s="199">
        <v>0.06</v>
      </c>
      <c r="F30" s="199">
        <v>0.06</v>
      </c>
      <c r="G30" s="199">
        <v>0.06</v>
      </c>
      <c r="H30" s="199">
        <v>0.06</v>
      </c>
      <c r="I30" s="199">
        <v>0</v>
      </c>
      <c r="J30" s="199">
        <v>0</v>
      </c>
      <c r="K30" s="199">
        <v>0</v>
      </c>
      <c r="L30" s="199">
        <v>0</v>
      </c>
    </row>
    <row r="31" s="52" customFormat="1" ht="20.1" customHeight="1" spans="1:12">
      <c r="A31" s="196" t="s">
        <v>117</v>
      </c>
      <c r="B31" s="197" t="s">
        <v>118</v>
      </c>
      <c r="C31" s="197" t="s">
        <v>121</v>
      </c>
      <c r="D31" s="198" t="s">
        <v>79</v>
      </c>
      <c r="E31" s="199">
        <v>2.38</v>
      </c>
      <c r="F31" s="199">
        <v>2.38</v>
      </c>
      <c r="G31" s="199">
        <v>2.38</v>
      </c>
      <c r="H31" s="199">
        <v>2.38</v>
      </c>
      <c r="I31" s="199">
        <v>0</v>
      </c>
      <c r="J31" s="199">
        <v>0</v>
      </c>
      <c r="K31" s="199">
        <v>0</v>
      </c>
      <c r="L31" s="199">
        <v>0</v>
      </c>
    </row>
    <row r="32" ht="20.1" customHeight="1" spans="1:12">
      <c r="A32" s="196" t="s">
        <v>117</v>
      </c>
      <c r="B32" s="197" t="s">
        <v>118</v>
      </c>
      <c r="C32" s="197" t="s">
        <v>121</v>
      </c>
      <c r="D32" s="198" t="s">
        <v>80</v>
      </c>
      <c r="E32" s="199">
        <v>1.96</v>
      </c>
      <c r="F32" s="199">
        <v>1.96</v>
      </c>
      <c r="G32" s="199">
        <v>1.96</v>
      </c>
      <c r="H32" s="199">
        <v>0</v>
      </c>
      <c r="I32" s="199">
        <v>1.96</v>
      </c>
      <c r="J32" s="199">
        <v>0</v>
      </c>
      <c r="K32" s="199">
        <v>0</v>
      </c>
      <c r="L32" s="199">
        <v>0</v>
      </c>
    </row>
    <row r="33" ht="20.1" customHeight="1" spans="1:12">
      <c r="A33" s="196" t="s">
        <v>117</v>
      </c>
      <c r="B33" s="197" t="s">
        <v>118</v>
      </c>
      <c r="C33" s="197" t="s">
        <v>121</v>
      </c>
      <c r="D33" s="198" t="s">
        <v>74</v>
      </c>
      <c r="E33" s="199">
        <v>5.04</v>
      </c>
      <c r="F33" s="199">
        <v>5.04</v>
      </c>
      <c r="G33" s="199">
        <v>5.04</v>
      </c>
      <c r="H33" s="199">
        <v>5.04</v>
      </c>
      <c r="I33" s="199">
        <v>0</v>
      </c>
      <c r="J33" s="199">
        <v>0</v>
      </c>
      <c r="K33" s="199">
        <v>0</v>
      </c>
      <c r="L33" s="199">
        <v>0</v>
      </c>
    </row>
    <row r="34" ht="20.1" customHeight="1" spans="1:12">
      <c r="A34" s="196" t="s">
        <v>117</v>
      </c>
      <c r="B34" s="197" t="s">
        <v>118</v>
      </c>
      <c r="C34" s="197" t="s">
        <v>121</v>
      </c>
      <c r="D34" s="198" t="s">
        <v>73</v>
      </c>
      <c r="E34" s="199">
        <v>1.68</v>
      </c>
      <c r="F34" s="199">
        <v>1.68</v>
      </c>
      <c r="G34" s="199">
        <v>1.68</v>
      </c>
      <c r="H34" s="199">
        <v>1.68</v>
      </c>
      <c r="I34" s="199">
        <v>0</v>
      </c>
      <c r="J34" s="199">
        <v>0</v>
      </c>
      <c r="K34" s="199">
        <v>0</v>
      </c>
      <c r="L34" s="199">
        <v>0</v>
      </c>
    </row>
    <row r="35" ht="20.1" customHeight="1" spans="1:12">
      <c r="A35" s="196" t="s">
        <v>117</v>
      </c>
      <c r="B35" s="197" t="s">
        <v>118</v>
      </c>
      <c r="C35" s="197" t="s">
        <v>121</v>
      </c>
      <c r="D35" s="198" t="s">
        <v>89</v>
      </c>
      <c r="E35" s="199">
        <v>2.41</v>
      </c>
      <c r="F35" s="199">
        <v>2.41</v>
      </c>
      <c r="G35" s="199">
        <v>2.41</v>
      </c>
      <c r="H35" s="199">
        <v>2.41</v>
      </c>
      <c r="I35" s="199">
        <v>0</v>
      </c>
      <c r="J35" s="199">
        <v>0</v>
      </c>
      <c r="K35" s="199">
        <v>0</v>
      </c>
      <c r="L35" s="199">
        <v>0</v>
      </c>
    </row>
    <row r="36" ht="20.1" customHeight="1" spans="1:12">
      <c r="A36" s="196" t="s">
        <v>95</v>
      </c>
      <c r="B36" s="197"/>
      <c r="C36" s="197"/>
      <c r="D36" s="198" t="s">
        <v>92</v>
      </c>
      <c r="E36" s="199">
        <f t="shared" ref="E36:L36" si="6">E37</f>
        <v>44.33</v>
      </c>
      <c r="F36" s="199">
        <f>F37</f>
        <v>44.33</v>
      </c>
      <c r="G36" s="199">
        <f>G37</f>
        <v>44.33</v>
      </c>
      <c r="H36" s="199">
        <f>H37</f>
        <v>44.33</v>
      </c>
      <c r="I36" s="199">
        <f>I37</f>
        <v>0</v>
      </c>
      <c r="J36" s="199">
        <f>J37</f>
        <v>0</v>
      </c>
      <c r="K36" s="199">
        <f>K37</f>
        <v>0</v>
      </c>
      <c r="L36" s="199">
        <f>L37</f>
        <v>0</v>
      </c>
    </row>
    <row r="37" ht="20.1" customHeight="1" spans="1:12">
      <c r="A37" s="196"/>
      <c r="B37" s="197" t="s">
        <v>96</v>
      </c>
      <c r="C37" s="197"/>
      <c r="D37" s="198" t="s">
        <v>93</v>
      </c>
      <c r="E37" s="199">
        <f t="shared" ref="E37:L37" si="7">E38+E40</f>
        <v>44.33</v>
      </c>
      <c r="F37" s="199">
        <f>F38+F40</f>
        <v>44.33</v>
      </c>
      <c r="G37" s="199">
        <f>G38+G40</f>
        <v>44.33</v>
      </c>
      <c r="H37" s="199">
        <f>H38+H40</f>
        <v>44.33</v>
      </c>
      <c r="I37" s="199">
        <f>I38+I40</f>
        <v>0</v>
      </c>
      <c r="J37" s="199">
        <f>J38+J40</f>
        <v>0</v>
      </c>
      <c r="K37" s="199">
        <f>K38+K40</f>
        <v>0</v>
      </c>
      <c r="L37" s="199">
        <f>L38+L40</f>
        <v>0</v>
      </c>
    </row>
    <row r="38" ht="20.1" customHeight="1" spans="1:12">
      <c r="A38" s="196"/>
      <c r="B38" s="197"/>
      <c r="C38" s="197" t="s">
        <v>71</v>
      </c>
      <c r="D38" s="198" t="s">
        <v>94</v>
      </c>
      <c r="E38" s="199">
        <f t="shared" ref="E38:L38" si="8">E39</f>
        <v>5.17</v>
      </c>
      <c r="F38" s="199">
        <f>F39</f>
        <v>5.17</v>
      </c>
      <c r="G38" s="199">
        <f>G39</f>
        <v>5.17</v>
      </c>
      <c r="H38" s="199">
        <f>H39</f>
        <v>5.17</v>
      </c>
      <c r="I38" s="199">
        <f>I39</f>
        <v>0</v>
      </c>
      <c r="J38" s="199">
        <f>J39</f>
        <v>0</v>
      </c>
      <c r="K38" s="199">
        <f>K39</f>
        <v>0</v>
      </c>
      <c r="L38" s="199">
        <f>L39</f>
        <v>0</v>
      </c>
    </row>
    <row r="39" ht="20.1" customHeight="1" spans="1:12">
      <c r="A39" s="196" t="s">
        <v>122</v>
      </c>
      <c r="B39" s="197" t="s">
        <v>123</v>
      </c>
      <c r="C39" s="197" t="s">
        <v>119</v>
      </c>
      <c r="D39" s="198" t="s">
        <v>97</v>
      </c>
      <c r="E39" s="199">
        <v>5.17</v>
      </c>
      <c r="F39" s="199">
        <v>5.17</v>
      </c>
      <c r="G39" s="199">
        <v>5.17</v>
      </c>
      <c r="H39" s="199">
        <v>5.17</v>
      </c>
      <c r="I39" s="199">
        <v>0</v>
      </c>
      <c r="J39" s="199">
        <v>0</v>
      </c>
      <c r="K39" s="199">
        <v>0</v>
      </c>
      <c r="L39" s="199">
        <v>0</v>
      </c>
    </row>
    <row r="40" ht="20.1" customHeight="1" spans="1:12">
      <c r="A40" s="196"/>
      <c r="B40" s="197"/>
      <c r="C40" s="197" t="s">
        <v>96</v>
      </c>
      <c r="D40" s="198" t="s">
        <v>98</v>
      </c>
      <c r="E40" s="199">
        <f t="shared" ref="E40:L40" si="9">SUM(E41:E42)</f>
        <v>39.16</v>
      </c>
      <c r="F40" s="199">
        <f>SUM(F41:F42)</f>
        <v>39.16</v>
      </c>
      <c r="G40" s="199">
        <f>SUM(G41:G42)</f>
        <v>39.16</v>
      </c>
      <c r="H40" s="199">
        <f>SUM(H41:H42)</f>
        <v>39.16</v>
      </c>
      <c r="I40" s="199">
        <f>SUM(I41:I42)</f>
        <v>0</v>
      </c>
      <c r="J40" s="199">
        <f>SUM(J41:J42)</f>
        <v>0</v>
      </c>
      <c r="K40" s="199">
        <f>SUM(K41:K42)</f>
        <v>0</v>
      </c>
      <c r="L40" s="199">
        <f>SUM(L41:L42)</f>
        <v>0</v>
      </c>
    </row>
    <row r="41" ht="20.1" customHeight="1" spans="1:12">
      <c r="A41" s="196" t="s">
        <v>122</v>
      </c>
      <c r="B41" s="197" t="s">
        <v>123</v>
      </c>
      <c r="C41" s="197" t="s">
        <v>123</v>
      </c>
      <c r="D41" s="198" t="s">
        <v>99</v>
      </c>
      <c r="E41" s="199">
        <v>34.33</v>
      </c>
      <c r="F41" s="199">
        <v>34.33</v>
      </c>
      <c r="G41" s="199">
        <v>34.33</v>
      </c>
      <c r="H41" s="199">
        <v>34.33</v>
      </c>
      <c r="I41" s="199">
        <v>0</v>
      </c>
      <c r="J41" s="199">
        <v>0</v>
      </c>
      <c r="K41" s="199">
        <v>0</v>
      </c>
      <c r="L41" s="199">
        <v>0</v>
      </c>
    </row>
    <row r="42" ht="20.1" customHeight="1" spans="1:12">
      <c r="A42" s="196" t="s">
        <v>122</v>
      </c>
      <c r="B42" s="197" t="s">
        <v>123</v>
      </c>
      <c r="C42" s="197" t="s">
        <v>123</v>
      </c>
      <c r="D42" s="198" t="s">
        <v>99</v>
      </c>
      <c r="E42" s="199">
        <v>4.83</v>
      </c>
      <c r="F42" s="199">
        <v>4.83</v>
      </c>
      <c r="G42" s="199">
        <v>4.83</v>
      </c>
      <c r="H42" s="199">
        <v>4.83</v>
      </c>
      <c r="I42" s="199">
        <v>0</v>
      </c>
      <c r="J42" s="199">
        <v>0</v>
      </c>
      <c r="K42" s="199">
        <v>0</v>
      </c>
      <c r="L42" s="199">
        <v>0</v>
      </c>
    </row>
    <row r="43" ht="20.1" customHeight="1" spans="1:12">
      <c r="A43" s="196" t="s">
        <v>103</v>
      </c>
      <c r="B43" s="197"/>
      <c r="C43" s="197"/>
      <c r="D43" s="198" t="s">
        <v>100</v>
      </c>
      <c r="E43" s="199">
        <f t="shared" ref="E43:L43" si="10">E44</f>
        <v>17.33</v>
      </c>
      <c r="F43" s="199">
        <f>F44</f>
        <v>17.33</v>
      </c>
      <c r="G43" s="199">
        <f>G44</f>
        <v>17.33</v>
      </c>
      <c r="H43" s="199">
        <f>H44</f>
        <v>17.33</v>
      </c>
      <c r="I43" s="199">
        <f>I44</f>
        <v>0</v>
      </c>
      <c r="J43" s="199">
        <f>J44</f>
        <v>0</v>
      </c>
      <c r="K43" s="199">
        <f>K44</f>
        <v>0</v>
      </c>
      <c r="L43" s="199">
        <f>L44</f>
        <v>0</v>
      </c>
    </row>
    <row r="44" ht="20.1" customHeight="1" spans="1:12">
      <c r="A44" s="196"/>
      <c r="B44" s="197" t="s">
        <v>104</v>
      </c>
      <c r="C44" s="197"/>
      <c r="D44" s="198" t="s">
        <v>101</v>
      </c>
      <c r="E44" s="199">
        <f t="shared" ref="E44:L44" si="11">E45+E47</f>
        <v>17.33</v>
      </c>
      <c r="F44" s="199">
        <f>F45+F47</f>
        <v>17.33</v>
      </c>
      <c r="G44" s="199">
        <f>G45+G47</f>
        <v>17.33</v>
      </c>
      <c r="H44" s="199">
        <f>H45+H47</f>
        <v>17.33</v>
      </c>
      <c r="I44" s="199">
        <f>I45+I47</f>
        <v>0</v>
      </c>
      <c r="J44" s="199">
        <f>J45+J47</f>
        <v>0</v>
      </c>
      <c r="K44" s="199">
        <f>K45+K47</f>
        <v>0</v>
      </c>
      <c r="L44" s="199">
        <f>L45+L47</f>
        <v>0</v>
      </c>
    </row>
    <row r="45" ht="20.1" customHeight="1" spans="1:12">
      <c r="A45" s="196"/>
      <c r="B45" s="197"/>
      <c r="C45" s="197" t="s">
        <v>71</v>
      </c>
      <c r="D45" s="198" t="s">
        <v>102</v>
      </c>
      <c r="E45" s="199">
        <f t="shared" ref="E45:L45" si="12">E46</f>
        <v>15.19</v>
      </c>
      <c r="F45" s="199">
        <f>F46</f>
        <v>15.19</v>
      </c>
      <c r="G45" s="199">
        <f>G46</f>
        <v>15.19</v>
      </c>
      <c r="H45" s="199">
        <f>H46</f>
        <v>15.19</v>
      </c>
      <c r="I45" s="199">
        <f>I46</f>
        <v>0</v>
      </c>
      <c r="J45" s="199">
        <f>J46</f>
        <v>0</v>
      </c>
      <c r="K45" s="199">
        <f>K46</f>
        <v>0</v>
      </c>
      <c r="L45" s="199">
        <f>L46</f>
        <v>0</v>
      </c>
    </row>
    <row r="46" ht="20.1" customHeight="1" spans="1:12">
      <c r="A46" s="196" t="s">
        <v>124</v>
      </c>
      <c r="B46" s="197" t="s">
        <v>125</v>
      </c>
      <c r="C46" s="197" t="s">
        <v>119</v>
      </c>
      <c r="D46" s="198" t="s">
        <v>105</v>
      </c>
      <c r="E46" s="199">
        <v>15.19</v>
      </c>
      <c r="F46" s="199">
        <v>15.19</v>
      </c>
      <c r="G46" s="199">
        <v>15.19</v>
      </c>
      <c r="H46" s="199">
        <v>15.19</v>
      </c>
      <c r="I46" s="199">
        <v>0</v>
      </c>
      <c r="J46" s="199">
        <v>0</v>
      </c>
      <c r="K46" s="199">
        <v>0</v>
      </c>
      <c r="L46" s="199">
        <v>0</v>
      </c>
    </row>
    <row r="47" ht="20.1" customHeight="1" spans="1:12">
      <c r="A47" s="196"/>
      <c r="B47" s="197"/>
      <c r="C47" s="197" t="s">
        <v>83</v>
      </c>
      <c r="D47" s="198" t="s">
        <v>106</v>
      </c>
      <c r="E47" s="199">
        <f t="shared" ref="E47:L47" si="13">E48</f>
        <v>2.14</v>
      </c>
      <c r="F47" s="199">
        <f>F48</f>
        <v>2.14</v>
      </c>
      <c r="G47" s="199">
        <f>G48</f>
        <v>2.14</v>
      </c>
      <c r="H47" s="199">
        <f>H48</f>
        <v>2.14</v>
      </c>
      <c r="I47" s="199">
        <f>I48</f>
        <v>0</v>
      </c>
      <c r="J47" s="199">
        <f>J48</f>
        <v>0</v>
      </c>
      <c r="K47" s="199">
        <f>K48</f>
        <v>0</v>
      </c>
      <c r="L47" s="199">
        <f>L48</f>
        <v>0</v>
      </c>
    </row>
    <row r="48" ht="20.1" customHeight="1" spans="1:12">
      <c r="A48" s="196" t="s">
        <v>124</v>
      </c>
      <c r="B48" s="197" t="s">
        <v>125</v>
      </c>
      <c r="C48" s="197" t="s">
        <v>120</v>
      </c>
      <c r="D48" s="198" t="s">
        <v>105</v>
      </c>
      <c r="E48" s="199">
        <v>2.14</v>
      </c>
      <c r="F48" s="199">
        <v>2.14</v>
      </c>
      <c r="G48" s="199">
        <v>2.14</v>
      </c>
      <c r="H48" s="199">
        <v>2.14</v>
      </c>
      <c r="I48" s="199">
        <v>0</v>
      </c>
      <c r="J48" s="199">
        <v>0</v>
      </c>
      <c r="K48" s="199">
        <v>0</v>
      </c>
      <c r="L48" s="199">
        <v>0</v>
      </c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1" customWidth="1"/>
    <col min="2" max="2" width="21.125" style="111" customWidth="1"/>
    <col min="3" max="3" width="15.25" style="112" customWidth="1"/>
    <col min="4" max="4" width="24.5" style="112" customWidth="1"/>
    <col min="5" max="5" width="17.125" style="112" customWidth="1"/>
    <col min="6" max="6" width="13.75" style="112" customWidth="1"/>
    <col min="7" max="7" width="12.125" style="112" customWidth="1"/>
    <col min="8" max="8" width="13.875" style="112" customWidth="1"/>
    <col min="9" max="9" width="13.125" style="112" customWidth="1"/>
    <col min="10" max="12" width="11.25" style="112" customWidth="1"/>
    <col min="13" max="13" width="10" style="112" customWidth="1"/>
    <col min="14" max="16384" width="9" style="112"/>
  </cols>
  <sheetData>
    <row r="1" ht="42" customHeight="1" spans="1:21">
      <c r="A1" s="113" t="s">
        <v>126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70"/>
      <c r="O1" s="170"/>
      <c r="P1" s="170"/>
      <c r="Q1" s="170"/>
      <c r="R1" s="170"/>
      <c r="S1" s="170"/>
      <c r="T1" s="170"/>
      <c r="U1" s="170"/>
    </row>
    <row r="2" s="108" customFormat="1" ht="20.1" customHeight="1" spans="1:21">
      <c r="A2" s="114" t="s">
        <v>1</v>
      </c>
      <c r="B2" s="115"/>
      <c r="C2" s="115"/>
      <c r="D2" s="116"/>
      <c r="E2" s="116"/>
      <c r="F2" s="116"/>
      <c r="G2" s="116"/>
      <c r="H2" s="117"/>
      <c r="I2" s="117"/>
      <c r="J2" s="171"/>
      <c r="K2" s="171"/>
      <c r="L2" s="171"/>
      <c r="M2" s="172" t="s">
        <v>2</v>
      </c>
      <c r="N2" s="171"/>
      <c r="O2" s="171"/>
      <c r="P2" s="171"/>
      <c r="Q2" s="171"/>
      <c r="R2" s="171"/>
      <c r="S2" s="171"/>
      <c r="T2" s="171"/>
      <c r="U2" s="171"/>
    </row>
    <row r="3" s="109" customFormat="1" ht="16.35" customHeight="1" spans="1:13">
      <c r="A3" s="118" t="s">
        <v>127</v>
      </c>
      <c r="B3" s="119"/>
      <c r="C3" s="120"/>
      <c r="D3" s="121" t="s">
        <v>128</v>
      </c>
      <c r="E3" s="122"/>
      <c r="F3" s="122"/>
      <c r="G3" s="122"/>
      <c r="H3" s="121"/>
      <c r="I3" s="121"/>
      <c r="J3" s="121"/>
      <c r="K3" s="121"/>
      <c r="L3" s="121"/>
      <c r="M3" s="173"/>
    </row>
    <row r="4" s="109" customFormat="1" ht="19.5" customHeight="1" spans="1:13">
      <c r="A4" s="123" t="s">
        <v>129</v>
      </c>
      <c r="B4" s="124"/>
      <c r="C4" s="125" t="s">
        <v>130</v>
      </c>
      <c r="D4" s="125" t="s">
        <v>131</v>
      </c>
      <c r="E4" s="126" t="s">
        <v>7</v>
      </c>
      <c r="F4" s="127" t="s">
        <v>8</v>
      </c>
      <c r="G4" s="128"/>
      <c r="H4" s="129" t="s">
        <v>9</v>
      </c>
      <c r="I4" s="129"/>
      <c r="J4" s="129"/>
      <c r="K4" s="129"/>
      <c r="L4" s="129"/>
      <c r="M4" s="174"/>
    </row>
    <row r="5" s="109" customFormat="1" ht="19.5" customHeight="1" spans="1:13">
      <c r="A5" s="130"/>
      <c r="B5" s="131"/>
      <c r="C5" s="132"/>
      <c r="D5" s="125"/>
      <c r="E5" s="126"/>
      <c r="F5" s="133" t="s">
        <v>10</v>
      </c>
      <c r="G5" s="134" t="s">
        <v>132</v>
      </c>
      <c r="H5" s="135" t="s">
        <v>12</v>
      </c>
      <c r="I5" s="175"/>
      <c r="J5" s="176" t="s">
        <v>133</v>
      </c>
      <c r="K5" s="177" t="s">
        <v>14</v>
      </c>
      <c r="L5" s="177" t="s">
        <v>15</v>
      </c>
      <c r="M5" s="178" t="s">
        <v>16</v>
      </c>
    </row>
    <row r="6" s="109" customFormat="1" ht="23.25" customHeight="1" spans="1:21">
      <c r="A6" s="136"/>
      <c r="B6" s="137"/>
      <c r="C6" s="132"/>
      <c r="D6" s="125"/>
      <c r="E6" s="126"/>
      <c r="F6" s="138"/>
      <c r="G6" s="139"/>
      <c r="H6" s="140" t="s">
        <v>17</v>
      </c>
      <c r="I6" s="179" t="s">
        <v>18</v>
      </c>
      <c r="J6" s="176"/>
      <c r="K6" s="180"/>
      <c r="L6" s="180"/>
      <c r="M6" s="178"/>
      <c r="N6" s="170"/>
      <c r="O6" s="170"/>
      <c r="P6" s="170"/>
      <c r="Q6" s="170"/>
      <c r="R6" s="170"/>
      <c r="S6" s="170"/>
      <c r="T6" s="170"/>
      <c r="U6" s="170"/>
    </row>
    <row r="7" s="110" customFormat="1" ht="17.1" customHeight="1" spans="1:21">
      <c r="A7" s="141" t="s">
        <v>19</v>
      </c>
      <c r="B7" s="142"/>
      <c r="C7" s="143">
        <v>545.29</v>
      </c>
      <c r="D7" s="144" t="s">
        <v>134</v>
      </c>
      <c r="E7" s="145">
        <v>483.63</v>
      </c>
      <c r="F7" s="145">
        <v>0</v>
      </c>
      <c r="G7" s="145">
        <v>0</v>
      </c>
      <c r="H7" s="146">
        <v>483.63</v>
      </c>
      <c r="I7" s="163">
        <v>483.63</v>
      </c>
      <c r="J7" s="145">
        <v>0</v>
      </c>
      <c r="K7" s="145">
        <v>0</v>
      </c>
      <c r="L7" s="145">
        <v>0</v>
      </c>
      <c r="M7" s="145">
        <v>0</v>
      </c>
      <c r="N7" s="181"/>
      <c r="O7" s="181"/>
      <c r="P7" s="181"/>
      <c r="Q7" s="181"/>
      <c r="R7" s="181"/>
      <c r="S7" s="181"/>
      <c r="T7" s="181"/>
      <c r="U7" s="181"/>
    </row>
    <row r="8" s="110" customFormat="1" ht="17.1" customHeight="1" spans="1:21">
      <c r="A8" s="141" t="s">
        <v>21</v>
      </c>
      <c r="B8" s="142"/>
      <c r="C8" s="147">
        <v>545.29</v>
      </c>
      <c r="D8" s="148" t="s">
        <v>135</v>
      </c>
      <c r="E8" s="145">
        <v>0</v>
      </c>
      <c r="F8" s="145">
        <v>0</v>
      </c>
      <c r="G8" s="145">
        <v>0</v>
      </c>
      <c r="H8" s="146">
        <v>0</v>
      </c>
      <c r="I8" s="182">
        <v>0</v>
      </c>
      <c r="J8" s="183">
        <v>0</v>
      </c>
      <c r="K8" s="183">
        <v>0</v>
      </c>
      <c r="L8" s="183">
        <v>0</v>
      </c>
      <c r="M8" s="145">
        <v>0</v>
      </c>
      <c r="N8" s="181"/>
      <c r="O8" s="181"/>
      <c r="P8" s="181"/>
      <c r="Q8" s="181"/>
      <c r="R8" s="181"/>
      <c r="S8" s="181"/>
      <c r="T8" s="181"/>
      <c r="U8" s="181"/>
    </row>
    <row r="9" s="110" customFormat="1" ht="17.1" customHeight="1" spans="1:21">
      <c r="A9" s="141" t="s">
        <v>23</v>
      </c>
      <c r="B9" s="142"/>
      <c r="C9" s="149">
        <v>0</v>
      </c>
      <c r="D9" s="148" t="s">
        <v>136</v>
      </c>
      <c r="E9" s="145">
        <v>0</v>
      </c>
      <c r="F9" s="145">
        <v>0</v>
      </c>
      <c r="G9" s="145">
        <v>0</v>
      </c>
      <c r="H9" s="146">
        <v>0</v>
      </c>
      <c r="I9" s="182">
        <v>0</v>
      </c>
      <c r="J9" s="183">
        <v>0</v>
      </c>
      <c r="K9" s="183">
        <v>0</v>
      </c>
      <c r="L9" s="183">
        <v>0</v>
      </c>
      <c r="M9" s="145">
        <v>0</v>
      </c>
      <c r="N9" s="181"/>
      <c r="O9" s="181"/>
      <c r="P9" s="181"/>
      <c r="Q9" s="181"/>
      <c r="R9" s="181"/>
      <c r="S9" s="181"/>
      <c r="T9" s="181"/>
      <c r="U9" s="181"/>
    </row>
    <row r="10" s="110" customFormat="1" ht="17.1" customHeight="1" spans="1:21">
      <c r="A10" s="141" t="s">
        <v>25</v>
      </c>
      <c r="B10" s="142"/>
      <c r="C10" s="143">
        <v>0</v>
      </c>
      <c r="D10" s="148" t="s">
        <v>137</v>
      </c>
      <c r="E10" s="145">
        <v>0</v>
      </c>
      <c r="F10" s="145">
        <v>0</v>
      </c>
      <c r="G10" s="145">
        <v>0</v>
      </c>
      <c r="H10" s="146">
        <v>0</v>
      </c>
      <c r="I10" s="182">
        <v>0</v>
      </c>
      <c r="J10" s="183">
        <v>0</v>
      </c>
      <c r="K10" s="183">
        <v>0</v>
      </c>
      <c r="L10" s="183">
        <v>0</v>
      </c>
      <c r="M10" s="145">
        <v>0</v>
      </c>
      <c r="N10" s="181"/>
      <c r="O10" s="181"/>
      <c r="P10" s="181"/>
      <c r="Q10" s="181"/>
      <c r="R10" s="181"/>
      <c r="S10" s="181"/>
      <c r="T10" s="181"/>
      <c r="U10" s="181"/>
    </row>
    <row r="11" s="110" customFormat="1" ht="17.1" customHeight="1" spans="1:21">
      <c r="A11" s="141" t="s">
        <v>27</v>
      </c>
      <c r="B11" s="142"/>
      <c r="C11" s="147">
        <v>0</v>
      </c>
      <c r="D11" s="148" t="s">
        <v>138</v>
      </c>
      <c r="E11" s="145">
        <v>0</v>
      </c>
      <c r="F11" s="145">
        <v>0</v>
      </c>
      <c r="G11" s="145">
        <v>0</v>
      </c>
      <c r="H11" s="146">
        <v>0</v>
      </c>
      <c r="I11" s="182">
        <v>0</v>
      </c>
      <c r="J11" s="183">
        <v>0</v>
      </c>
      <c r="K11" s="183">
        <v>0</v>
      </c>
      <c r="L11" s="183">
        <v>0</v>
      </c>
      <c r="M11" s="145">
        <v>0</v>
      </c>
      <c r="N11" s="181"/>
      <c r="O11" s="181"/>
      <c r="P11" s="181"/>
      <c r="Q11" s="181"/>
      <c r="R11" s="181"/>
      <c r="S11" s="181"/>
      <c r="T11" s="181"/>
      <c r="U11" s="181"/>
    </row>
    <row r="12" s="110" customFormat="1" ht="17.1" customHeight="1" spans="1:21">
      <c r="A12" s="150" t="s">
        <v>139</v>
      </c>
      <c r="B12" s="151"/>
      <c r="C12" s="152">
        <v>0</v>
      </c>
      <c r="D12" s="148" t="s">
        <v>140</v>
      </c>
      <c r="E12" s="145">
        <v>0</v>
      </c>
      <c r="F12" s="145">
        <v>0</v>
      </c>
      <c r="G12" s="145">
        <v>0</v>
      </c>
      <c r="H12" s="146">
        <v>0</v>
      </c>
      <c r="I12" s="182">
        <v>0</v>
      </c>
      <c r="J12" s="183">
        <v>0</v>
      </c>
      <c r="K12" s="183">
        <v>0</v>
      </c>
      <c r="L12" s="183">
        <v>0</v>
      </c>
      <c r="M12" s="145">
        <v>0</v>
      </c>
      <c r="N12" s="181"/>
      <c r="O12" s="181"/>
      <c r="P12" s="181"/>
      <c r="Q12" s="181"/>
      <c r="R12" s="181"/>
      <c r="S12" s="181"/>
      <c r="T12" s="181"/>
      <c r="U12" s="181"/>
    </row>
    <row r="13" s="110" customFormat="1" ht="17.1" customHeight="1" spans="1:21">
      <c r="A13" s="141" t="s">
        <v>31</v>
      </c>
      <c r="B13" s="153"/>
      <c r="C13" s="149">
        <v>0</v>
      </c>
      <c r="D13" s="148" t="s">
        <v>141</v>
      </c>
      <c r="E13" s="145">
        <v>0</v>
      </c>
      <c r="F13" s="145">
        <v>0</v>
      </c>
      <c r="G13" s="145">
        <v>0</v>
      </c>
      <c r="H13" s="146">
        <v>0</v>
      </c>
      <c r="I13" s="182">
        <v>0</v>
      </c>
      <c r="J13" s="183">
        <v>0</v>
      </c>
      <c r="K13" s="183">
        <v>0</v>
      </c>
      <c r="L13" s="183">
        <v>0</v>
      </c>
      <c r="M13" s="145">
        <v>0</v>
      </c>
      <c r="N13" s="181"/>
      <c r="O13" s="181"/>
      <c r="P13" s="181"/>
      <c r="Q13" s="181"/>
      <c r="R13" s="181"/>
      <c r="S13" s="181"/>
      <c r="T13" s="181"/>
      <c r="U13" s="181"/>
    </row>
    <row r="14" s="110" customFormat="1" ht="17.1" customHeight="1" spans="1:21">
      <c r="A14" s="154" t="s">
        <v>32</v>
      </c>
      <c r="B14" s="155"/>
      <c r="C14" s="143">
        <v>0</v>
      </c>
      <c r="D14" s="144" t="s">
        <v>142</v>
      </c>
      <c r="E14" s="145">
        <v>44.33</v>
      </c>
      <c r="F14" s="145">
        <v>0</v>
      </c>
      <c r="G14" s="145">
        <v>0</v>
      </c>
      <c r="H14" s="146">
        <v>44.33</v>
      </c>
      <c r="I14" s="182">
        <v>44.33</v>
      </c>
      <c r="J14" s="183">
        <v>0</v>
      </c>
      <c r="K14" s="183">
        <v>0</v>
      </c>
      <c r="L14" s="183">
        <v>0</v>
      </c>
      <c r="M14" s="145">
        <v>0</v>
      </c>
      <c r="N14" s="181"/>
      <c r="O14" s="181"/>
      <c r="P14" s="181"/>
      <c r="Q14" s="181"/>
      <c r="R14" s="181"/>
      <c r="S14" s="181"/>
      <c r="T14" s="181"/>
      <c r="U14" s="181"/>
    </row>
    <row r="15" s="110" customFormat="1" ht="17.1" customHeight="1" spans="1:21">
      <c r="A15" s="156"/>
      <c r="B15" s="156"/>
      <c r="C15" s="157"/>
      <c r="D15" s="148" t="s">
        <v>143</v>
      </c>
      <c r="E15" s="145">
        <v>0</v>
      </c>
      <c r="F15" s="145">
        <v>0</v>
      </c>
      <c r="G15" s="145">
        <v>0</v>
      </c>
      <c r="H15" s="146">
        <v>0</v>
      </c>
      <c r="I15" s="182">
        <v>0</v>
      </c>
      <c r="J15" s="183">
        <v>0</v>
      </c>
      <c r="K15" s="183">
        <v>0</v>
      </c>
      <c r="L15" s="183">
        <v>0</v>
      </c>
      <c r="M15" s="145">
        <v>0</v>
      </c>
      <c r="N15" s="181"/>
      <c r="O15" s="181"/>
      <c r="P15" s="181"/>
      <c r="Q15" s="181"/>
      <c r="R15" s="181"/>
      <c r="S15" s="181"/>
      <c r="T15" s="181"/>
      <c r="U15" s="181"/>
    </row>
    <row r="16" s="110" customFormat="1" ht="17.1" customHeight="1" spans="1:21">
      <c r="A16" s="158"/>
      <c r="B16" s="159"/>
      <c r="C16" s="157"/>
      <c r="D16" s="148" t="s">
        <v>144</v>
      </c>
      <c r="E16" s="145">
        <v>17.33</v>
      </c>
      <c r="F16" s="145">
        <v>0</v>
      </c>
      <c r="G16" s="145">
        <v>0</v>
      </c>
      <c r="H16" s="146">
        <v>17.33</v>
      </c>
      <c r="I16" s="182">
        <v>17.33</v>
      </c>
      <c r="J16" s="183">
        <v>0</v>
      </c>
      <c r="K16" s="183">
        <v>0</v>
      </c>
      <c r="L16" s="183">
        <v>0</v>
      </c>
      <c r="M16" s="145">
        <v>0</v>
      </c>
      <c r="N16" s="181"/>
      <c r="O16" s="181"/>
      <c r="P16" s="181"/>
      <c r="Q16" s="181"/>
      <c r="R16" s="181"/>
      <c r="S16" s="181"/>
      <c r="T16" s="181"/>
      <c r="U16" s="181"/>
    </row>
    <row r="17" s="110" customFormat="1" ht="17.1" customHeight="1" spans="1:21">
      <c r="A17" s="158"/>
      <c r="B17" s="159"/>
      <c r="C17" s="157"/>
      <c r="D17" s="144" t="s">
        <v>145</v>
      </c>
      <c r="E17" s="145">
        <v>0</v>
      </c>
      <c r="F17" s="145">
        <v>0</v>
      </c>
      <c r="G17" s="145">
        <v>0</v>
      </c>
      <c r="H17" s="146">
        <v>0</v>
      </c>
      <c r="I17" s="182">
        <v>0</v>
      </c>
      <c r="J17" s="183">
        <v>0</v>
      </c>
      <c r="K17" s="183">
        <v>0</v>
      </c>
      <c r="L17" s="183">
        <v>0</v>
      </c>
      <c r="M17" s="145">
        <v>0</v>
      </c>
      <c r="N17" s="181"/>
      <c r="O17" s="181"/>
      <c r="P17" s="181"/>
      <c r="Q17" s="181"/>
      <c r="R17" s="181"/>
      <c r="S17" s="181"/>
      <c r="T17" s="181"/>
      <c r="U17" s="181"/>
    </row>
    <row r="18" s="110" customFormat="1" ht="17.1" customHeight="1" spans="1:21">
      <c r="A18" s="158"/>
      <c r="B18" s="159"/>
      <c r="C18" s="157"/>
      <c r="D18" s="144" t="s">
        <v>146</v>
      </c>
      <c r="E18" s="145">
        <v>0</v>
      </c>
      <c r="F18" s="145">
        <v>0</v>
      </c>
      <c r="G18" s="145">
        <v>0</v>
      </c>
      <c r="H18" s="146">
        <v>0</v>
      </c>
      <c r="I18" s="182">
        <v>0</v>
      </c>
      <c r="J18" s="183">
        <v>0</v>
      </c>
      <c r="K18" s="183">
        <v>0</v>
      </c>
      <c r="L18" s="183">
        <v>0</v>
      </c>
      <c r="M18" s="145">
        <v>0</v>
      </c>
      <c r="N18" s="181"/>
      <c r="O18" s="181"/>
      <c r="P18" s="181"/>
      <c r="Q18" s="181"/>
      <c r="R18" s="181"/>
      <c r="S18" s="181"/>
      <c r="T18" s="181"/>
      <c r="U18" s="181"/>
    </row>
    <row r="19" s="110" customFormat="1" ht="17.1" customHeight="1" spans="1:21">
      <c r="A19" s="160"/>
      <c r="B19" s="161"/>
      <c r="C19" s="157"/>
      <c r="D19" s="148" t="s">
        <v>147</v>
      </c>
      <c r="E19" s="145">
        <v>0</v>
      </c>
      <c r="F19" s="145">
        <v>0</v>
      </c>
      <c r="G19" s="145">
        <v>0</v>
      </c>
      <c r="H19" s="146">
        <v>0</v>
      </c>
      <c r="I19" s="163">
        <v>0</v>
      </c>
      <c r="J19" s="145">
        <v>0</v>
      </c>
      <c r="K19" s="145">
        <v>0</v>
      </c>
      <c r="L19" s="145">
        <v>0</v>
      </c>
      <c r="M19" s="145">
        <v>0</v>
      </c>
      <c r="N19" s="181"/>
      <c r="O19" s="181"/>
      <c r="P19" s="181"/>
      <c r="Q19" s="181"/>
      <c r="R19" s="181"/>
      <c r="S19" s="181"/>
      <c r="T19" s="181"/>
      <c r="U19" s="181"/>
    </row>
    <row r="20" s="110" customFormat="1" ht="17.1" customHeight="1" spans="1:21">
      <c r="A20" s="158"/>
      <c r="B20" s="159"/>
      <c r="C20" s="157"/>
      <c r="D20" s="148" t="s">
        <v>148</v>
      </c>
      <c r="E20" s="145">
        <v>0</v>
      </c>
      <c r="F20" s="145">
        <v>0</v>
      </c>
      <c r="G20" s="145">
        <v>0</v>
      </c>
      <c r="H20" s="146">
        <v>0</v>
      </c>
      <c r="I20" s="163">
        <v>0</v>
      </c>
      <c r="J20" s="145">
        <v>0</v>
      </c>
      <c r="K20" s="145">
        <v>0</v>
      </c>
      <c r="L20" s="145">
        <v>0</v>
      </c>
      <c r="M20" s="145">
        <v>0</v>
      </c>
      <c r="N20" s="181"/>
      <c r="O20" s="181"/>
      <c r="P20" s="181"/>
      <c r="Q20" s="181"/>
      <c r="R20" s="181"/>
      <c r="S20" s="181"/>
      <c r="T20" s="181"/>
      <c r="U20" s="181"/>
    </row>
    <row r="21" s="110" customFormat="1" ht="17.1" customHeight="1" spans="1:21">
      <c r="A21" s="158"/>
      <c r="B21" s="159"/>
      <c r="C21" s="157"/>
      <c r="D21" s="148" t="s">
        <v>149</v>
      </c>
      <c r="E21" s="145">
        <v>0</v>
      </c>
      <c r="F21" s="145">
        <v>0</v>
      </c>
      <c r="G21" s="145">
        <v>0</v>
      </c>
      <c r="H21" s="146">
        <v>0</v>
      </c>
      <c r="I21" s="163">
        <v>0</v>
      </c>
      <c r="J21" s="145">
        <v>0</v>
      </c>
      <c r="K21" s="145">
        <v>0</v>
      </c>
      <c r="L21" s="145">
        <v>0</v>
      </c>
      <c r="M21" s="145">
        <v>0</v>
      </c>
      <c r="N21" s="181"/>
      <c r="O21" s="181"/>
      <c r="P21" s="181"/>
      <c r="Q21" s="181"/>
      <c r="R21" s="181"/>
      <c r="S21" s="181"/>
      <c r="T21" s="181"/>
      <c r="U21" s="181"/>
    </row>
    <row r="22" s="110" customFormat="1" ht="17.1" customHeight="1" spans="1:21">
      <c r="A22" s="162"/>
      <c r="B22" s="162"/>
      <c r="C22" s="163"/>
      <c r="D22" s="148" t="s">
        <v>150</v>
      </c>
      <c r="E22" s="145">
        <v>0</v>
      </c>
      <c r="F22" s="145">
        <v>0</v>
      </c>
      <c r="G22" s="145">
        <v>0</v>
      </c>
      <c r="H22" s="146">
        <v>0</v>
      </c>
      <c r="I22" s="163">
        <v>0</v>
      </c>
      <c r="J22" s="145">
        <v>0</v>
      </c>
      <c r="K22" s="145">
        <v>0</v>
      </c>
      <c r="L22" s="145">
        <v>0</v>
      </c>
      <c r="M22" s="145">
        <v>0</v>
      </c>
      <c r="N22" s="181"/>
      <c r="O22" s="181"/>
      <c r="P22" s="181"/>
      <c r="Q22" s="181"/>
      <c r="R22" s="181"/>
      <c r="S22" s="181"/>
      <c r="T22" s="181"/>
      <c r="U22" s="181"/>
    </row>
    <row r="23" s="110" customFormat="1" ht="17.1" customHeight="1" spans="1:21">
      <c r="A23" s="164"/>
      <c r="B23" s="165"/>
      <c r="C23" s="163"/>
      <c r="D23" s="148" t="s">
        <v>151</v>
      </c>
      <c r="E23" s="145">
        <v>0</v>
      </c>
      <c r="F23" s="145">
        <v>0</v>
      </c>
      <c r="G23" s="145">
        <v>0</v>
      </c>
      <c r="H23" s="146">
        <v>0</v>
      </c>
      <c r="I23" s="163">
        <v>0</v>
      </c>
      <c r="J23" s="145">
        <v>0</v>
      </c>
      <c r="K23" s="145">
        <v>0</v>
      </c>
      <c r="L23" s="145">
        <v>0</v>
      </c>
      <c r="M23" s="145">
        <v>0</v>
      </c>
      <c r="N23" s="181"/>
      <c r="O23" s="181"/>
      <c r="P23" s="181"/>
      <c r="Q23" s="181"/>
      <c r="R23" s="181"/>
      <c r="S23" s="181"/>
      <c r="T23" s="181"/>
      <c r="U23" s="181"/>
    </row>
    <row r="24" s="110" customFormat="1" ht="17.1" customHeight="1" spans="1:21">
      <c r="A24" s="164"/>
      <c r="B24" s="165"/>
      <c r="C24" s="163"/>
      <c r="D24" s="148" t="s">
        <v>152</v>
      </c>
      <c r="E24" s="145">
        <v>0</v>
      </c>
      <c r="F24" s="145">
        <v>0</v>
      </c>
      <c r="G24" s="145">
        <v>0</v>
      </c>
      <c r="H24" s="146">
        <v>0</v>
      </c>
      <c r="I24" s="163">
        <v>0</v>
      </c>
      <c r="J24" s="145">
        <v>0</v>
      </c>
      <c r="K24" s="145">
        <v>0</v>
      </c>
      <c r="L24" s="145">
        <v>0</v>
      </c>
      <c r="M24" s="145">
        <v>0</v>
      </c>
      <c r="N24" s="181"/>
      <c r="O24" s="181"/>
      <c r="P24" s="181"/>
      <c r="Q24" s="181"/>
      <c r="R24" s="181"/>
      <c r="S24" s="181"/>
      <c r="T24" s="181"/>
      <c r="U24" s="181"/>
    </row>
    <row r="25" s="110" customFormat="1" ht="17.1" customHeight="1" spans="1:21">
      <c r="A25" s="164"/>
      <c r="B25" s="165"/>
      <c r="C25" s="163"/>
      <c r="D25" s="148" t="s">
        <v>153</v>
      </c>
      <c r="E25" s="145">
        <v>0</v>
      </c>
      <c r="F25" s="145">
        <v>0</v>
      </c>
      <c r="G25" s="145">
        <v>0</v>
      </c>
      <c r="H25" s="146">
        <v>0</v>
      </c>
      <c r="I25" s="163">
        <v>0</v>
      </c>
      <c r="J25" s="145">
        <v>0</v>
      </c>
      <c r="K25" s="145">
        <v>0</v>
      </c>
      <c r="L25" s="145">
        <v>0</v>
      </c>
      <c r="M25" s="145">
        <v>0</v>
      </c>
      <c r="N25" s="181"/>
      <c r="O25" s="181"/>
      <c r="P25" s="181"/>
      <c r="Q25" s="181"/>
      <c r="R25" s="181"/>
      <c r="S25" s="181"/>
      <c r="T25" s="181"/>
      <c r="U25" s="181"/>
    </row>
    <row r="26" s="110" customFormat="1" ht="17.1" customHeight="1" spans="1:21">
      <c r="A26" s="164"/>
      <c r="B26" s="165"/>
      <c r="C26" s="163"/>
      <c r="D26" s="148" t="s">
        <v>154</v>
      </c>
      <c r="E26" s="145">
        <v>0</v>
      </c>
      <c r="F26" s="145">
        <v>0</v>
      </c>
      <c r="G26" s="145">
        <v>0</v>
      </c>
      <c r="H26" s="146">
        <v>0</v>
      </c>
      <c r="I26" s="163">
        <v>0</v>
      </c>
      <c r="J26" s="145">
        <v>0</v>
      </c>
      <c r="K26" s="145">
        <v>0</v>
      </c>
      <c r="L26" s="145">
        <v>0</v>
      </c>
      <c r="M26" s="145">
        <v>0</v>
      </c>
      <c r="N26" s="181"/>
      <c r="O26" s="181"/>
      <c r="P26" s="181"/>
      <c r="Q26" s="181"/>
      <c r="R26" s="181"/>
      <c r="S26" s="181"/>
      <c r="T26" s="181"/>
      <c r="U26" s="181"/>
    </row>
    <row r="27" s="110" customFormat="1" ht="17.1" customHeight="1" spans="1:21">
      <c r="A27" s="164"/>
      <c r="B27" s="165"/>
      <c r="C27" s="163"/>
      <c r="D27" s="148" t="s">
        <v>155</v>
      </c>
      <c r="E27" s="145">
        <v>0</v>
      </c>
      <c r="F27" s="145">
        <v>0</v>
      </c>
      <c r="G27" s="145">
        <v>0</v>
      </c>
      <c r="H27" s="146">
        <v>0</v>
      </c>
      <c r="I27" s="163">
        <v>0</v>
      </c>
      <c r="J27" s="145">
        <v>0</v>
      </c>
      <c r="K27" s="145">
        <v>0</v>
      </c>
      <c r="L27" s="145">
        <v>0</v>
      </c>
      <c r="M27" s="145">
        <v>0</v>
      </c>
      <c r="N27" s="181"/>
      <c r="O27" s="181"/>
      <c r="P27" s="181"/>
      <c r="Q27" s="181"/>
      <c r="R27" s="181"/>
      <c r="S27" s="181"/>
      <c r="T27" s="181"/>
      <c r="U27" s="181"/>
    </row>
    <row r="28" s="110" customFormat="1" ht="17.1" customHeight="1" spans="1:21">
      <c r="A28" s="164"/>
      <c r="B28" s="165"/>
      <c r="C28" s="163"/>
      <c r="D28" s="148" t="s">
        <v>156</v>
      </c>
      <c r="E28" s="145">
        <v>0</v>
      </c>
      <c r="F28" s="145">
        <v>0</v>
      </c>
      <c r="G28" s="145">
        <v>0</v>
      </c>
      <c r="H28" s="146">
        <v>0</v>
      </c>
      <c r="I28" s="163">
        <v>0</v>
      </c>
      <c r="J28" s="145">
        <v>0</v>
      </c>
      <c r="K28" s="145">
        <v>0</v>
      </c>
      <c r="L28" s="145">
        <v>0</v>
      </c>
      <c r="M28" s="145">
        <v>0</v>
      </c>
      <c r="N28" s="181"/>
      <c r="O28" s="181"/>
      <c r="P28" s="181"/>
      <c r="Q28" s="181"/>
      <c r="R28" s="181"/>
      <c r="S28" s="181"/>
      <c r="T28" s="181"/>
      <c r="U28" s="181"/>
    </row>
    <row r="29" s="110" customFormat="1" ht="17.1" customHeight="1" spans="1:21">
      <c r="A29" s="164"/>
      <c r="B29" s="165"/>
      <c r="C29" s="163"/>
      <c r="D29" s="148" t="s">
        <v>157</v>
      </c>
      <c r="E29" s="163">
        <v>0</v>
      </c>
      <c r="F29" s="163">
        <v>0</v>
      </c>
      <c r="G29" s="163">
        <v>0</v>
      </c>
      <c r="H29" s="146">
        <v>0</v>
      </c>
      <c r="I29" s="163">
        <v>0</v>
      </c>
      <c r="J29" s="163">
        <v>0</v>
      </c>
      <c r="K29" s="163">
        <v>0</v>
      </c>
      <c r="L29" s="163">
        <v>0</v>
      </c>
      <c r="M29" s="163">
        <v>0</v>
      </c>
      <c r="N29" s="181"/>
      <c r="O29" s="181"/>
      <c r="P29" s="181"/>
      <c r="Q29" s="181"/>
      <c r="R29" s="181"/>
      <c r="S29" s="181"/>
      <c r="T29" s="181"/>
      <c r="U29" s="181"/>
    </row>
    <row r="30" s="110" customFormat="1" ht="17.1" customHeight="1" spans="1:21">
      <c r="A30" s="164"/>
      <c r="B30" s="165"/>
      <c r="C30" s="163"/>
      <c r="D30" s="148" t="s">
        <v>158</v>
      </c>
      <c r="E30" s="145">
        <v>0</v>
      </c>
      <c r="F30" s="145">
        <v>0</v>
      </c>
      <c r="G30" s="145">
        <v>0</v>
      </c>
      <c r="H30" s="146">
        <v>0</v>
      </c>
      <c r="I30" s="163">
        <v>0</v>
      </c>
      <c r="J30" s="145">
        <v>0</v>
      </c>
      <c r="K30" s="145">
        <v>0</v>
      </c>
      <c r="L30" s="145">
        <v>0</v>
      </c>
      <c r="M30" s="145">
        <v>0</v>
      </c>
      <c r="N30" s="181"/>
      <c r="O30" s="181"/>
      <c r="P30" s="181"/>
      <c r="Q30" s="181"/>
      <c r="R30" s="181"/>
      <c r="S30" s="181"/>
      <c r="T30" s="181"/>
      <c r="U30" s="181"/>
    </row>
    <row r="31" s="110" customFormat="1" ht="17.1" customHeight="1" spans="1:21">
      <c r="A31" s="164"/>
      <c r="B31" s="165"/>
      <c r="C31" s="163"/>
      <c r="D31" s="148" t="s">
        <v>159</v>
      </c>
      <c r="E31" s="145">
        <v>0</v>
      </c>
      <c r="F31" s="145">
        <v>0</v>
      </c>
      <c r="G31" s="145">
        <v>0</v>
      </c>
      <c r="H31" s="146">
        <v>0</v>
      </c>
      <c r="I31" s="163">
        <v>0</v>
      </c>
      <c r="J31" s="145">
        <v>0</v>
      </c>
      <c r="K31" s="145">
        <v>0</v>
      </c>
      <c r="L31" s="145">
        <v>0</v>
      </c>
      <c r="M31" s="145">
        <v>0</v>
      </c>
      <c r="N31" s="181"/>
      <c r="O31" s="181"/>
      <c r="P31" s="181"/>
      <c r="Q31" s="181"/>
      <c r="R31" s="181"/>
      <c r="S31" s="181"/>
      <c r="T31" s="181"/>
      <c r="U31" s="181"/>
    </row>
    <row r="32" s="110" customFormat="1" ht="17.1" customHeight="1" spans="1:21">
      <c r="A32" s="127" t="s">
        <v>33</v>
      </c>
      <c r="B32" s="128"/>
      <c r="C32" s="143">
        <v>545.29</v>
      </c>
      <c r="D32" s="148" t="s">
        <v>160</v>
      </c>
      <c r="E32" s="145">
        <v>0</v>
      </c>
      <c r="F32" s="145">
        <v>0</v>
      </c>
      <c r="G32" s="145">
        <v>0</v>
      </c>
      <c r="H32" s="146">
        <v>0</v>
      </c>
      <c r="I32" s="163">
        <v>0</v>
      </c>
      <c r="J32" s="145">
        <v>0</v>
      </c>
      <c r="K32" s="145">
        <v>0</v>
      </c>
      <c r="L32" s="145">
        <v>0</v>
      </c>
      <c r="M32" s="145">
        <v>0</v>
      </c>
      <c r="N32" s="181"/>
      <c r="O32" s="181"/>
      <c r="P32" s="181"/>
      <c r="Q32" s="181"/>
      <c r="R32" s="181"/>
      <c r="S32" s="181"/>
      <c r="T32" s="181"/>
      <c r="U32" s="181"/>
    </row>
    <row r="33" s="110" customFormat="1" ht="17.1" customHeight="1" spans="1:21">
      <c r="A33" s="166" t="s">
        <v>34</v>
      </c>
      <c r="B33" s="167"/>
      <c r="C33" s="147">
        <v>0</v>
      </c>
      <c r="D33" s="148" t="s">
        <v>161</v>
      </c>
      <c r="E33" s="145">
        <v>0</v>
      </c>
      <c r="F33" s="145">
        <v>0</v>
      </c>
      <c r="G33" s="145">
        <v>0</v>
      </c>
      <c r="H33" s="146">
        <v>0</v>
      </c>
      <c r="I33" s="163">
        <v>0</v>
      </c>
      <c r="J33" s="145">
        <v>0</v>
      </c>
      <c r="K33" s="145">
        <v>0</v>
      </c>
      <c r="L33" s="145">
        <v>0</v>
      </c>
      <c r="M33" s="145">
        <v>0</v>
      </c>
      <c r="N33" s="181"/>
      <c r="O33" s="181"/>
      <c r="P33" s="181"/>
      <c r="Q33" s="181"/>
      <c r="R33" s="181"/>
      <c r="S33" s="181"/>
      <c r="T33" s="181"/>
      <c r="U33" s="181"/>
    </row>
    <row r="34" s="110" customFormat="1" ht="17.1" customHeight="1" spans="1:21">
      <c r="A34" s="166" t="s">
        <v>35</v>
      </c>
      <c r="B34" s="167"/>
      <c r="C34" s="152">
        <v>0</v>
      </c>
      <c r="D34" s="148" t="s">
        <v>162</v>
      </c>
      <c r="E34" s="145">
        <v>0</v>
      </c>
      <c r="F34" s="145">
        <v>0</v>
      </c>
      <c r="G34" s="145">
        <v>0</v>
      </c>
      <c r="H34" s="146">
        <v>0</v>
      </c>
      <c r="I34" s="163">
        <v>0</v>
      </c>
      <c r="J34" s="145">
        <v>0</v>
      </c>
      <c r="K34" s="145">
        <v>0</v>
      </c>
      <c r="L34" s="145">
        <v>0</v>
      </c>
      <c r="M34" s="145">
        <v>0</v>
      </c>
      <c r="N34" s="181"/>
      <c r="O34" s="181"/>
      <c r="P34" s="181"/>
      <c r="Q34" s="181"/>
      <c r="R34" s="181"/>
      <c r="S34" s="181"/>
      <c r="T34" s="181"/>
      <c r="U34" s="181"/>
    </row>
    <row r="35" s="110" customFormat="1" ht="17.1" customHeight="1" spans="1:21">
      <c r="A35" s="166" t="s">
        <v>36</v>
      </c>
      <c r="B35" s="167"/>
      <c r="C35" s="152">
        <v>0</v>
      </c>
      <c r="D35" s="148" t="s">
        <v>163</v>
      </c>
      <c r="E35" s="145">
        <v>0</v>
      </c>
      <c r="F35" s="145">
        <v>0</v>
      </c>
      <c r="G35" s="145">
        <v>0</v>
      </c>
      <c r="H35" s="146">
        <v>0</v>
      </c>
      <c r="I35" s="163">
        <v>0</v>
      </c>
      <c r="J35" s="145">
        <v>0</v>
      </c>
      <c r="K35" s="145">
        <v>0</v>
      </c>
      <c r="L35" s="145">
        <v>0</v>
      </c>
      <c r="M35" s="145">
        <v>0</v>
      </c>
      <c r="N35" s="181"/>
      <c r="O35" s="181"/>
      <c r="P35" s="181"/>
      <c r="Q35" s="181"/>
      <c r="R35" s="181"/>
      <c r="S35" s="181"/>
      <c r="T35" s="181"/>
      <c r="U35" s="181"/>
    </row>
    <row r="36" s="110" customFormat="1" ht="17.1" customHeight="1" spans="1:21">
      <c r="A36" s="118" t="s">
        <v>164</v>
      </c>
      <c r="B36" s="120"/>
      <c r="C36" s="152">
        <v>545.29</v>
      </c>
      <c r="D36" s="168" t="s">
        <v>165</v>
      </c>
      <c r="E36" s="163">
        <v>545.29</v>
      </c>
      <c r="F36" s="163">
        <v>0</v>
      </c>
      <c r="G36" s="163">
        <v>0</v>
      </c>
      <c r="H36" s="146">
        <v>545.29</v>
      </c>
      <c r="I36" s="163">
        <v>545.29</v>
      </c>
      <c r="J36" s="163">
        <v>0</v>
      </c>
      <c r="K36" s="163">
        <v>0</v>
      </c>
      <c r="L36" s="163">
        <v>0</v>
      </c>
      <c r="M36" s="163">
        <v>0</v>
      </c>
      <c r="N36" s="181"/>
      <c r="O36" s="181"/>
      <c r="P36" s="181"/>
      <c r="Q36" s="181"/>
      <c r="R36" s="181"/>
      <c r="S36" s="181"/>
      <c r="T36" s="181"/>
      <c r="U36" s="181"/>
    </row>
    <row r="37" s="109" customFormat="1" ht="14.25" spans="1:4">
      <c r="A37" s="169"/>
      <c r="B37" s="169"/>
      <c r="D37" s="170"/>
    </row>
    <row r="38" s="109" customFormat="1" ht="14.25" spans="1:2">
      <c r="A38" s="169"/>
      <c r="B38" s="169"/>
    </row>
    <row r="39" s="109" customFormat="1" ht="14.25" spans="1:2">
      <c r="A39" s="169"/>
      <c r="B39" s="169"/>
    </row>
    <row r="40" s="109" customFormat="1" ht="14.25" spans="1:2">
      <c r="A40" s="169"/>
      <c r="B40" s="169"/>
    </row>
    <row r="41" s="109" customFormat="1" ht="14.25" spans="1:2">
      <c r="A41" s="169"/>
      <c r="B41" s="169"/>
    </row>
    <row r="42" s="109" customFormat="1" ht="14.25" spans="1:2">
      <c r="A42" s="169"/>
      <c r="B42" s="169"/>
    </row>
    <row r="43" s="109" customFormat="1" ht="14.25" spans="1:2">
      <c r="A43" s="169"/>
      <c r="B43" s="169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64"/>
  <sheetViews>
    <sheetView showGridLines="0" showZeros="0" topLeftCell="E1" workbookViewId="0">
      <selection activeCell="D22" sqref="22:22"/>
    </sheetView>
  </sheetViews>
  <sheetFormatPr defaultColWidth="9" defaultRowHeight="11.25"/>
  <cols>
    <col min="1" max="1" width="5.125" style="53" customWidth="1"/>
    <col min="2" max="3" width="4.125" style="53" customWidth="1"/>
    <col min="4" max="4" width="33.375" style="53" customWidth="1"/>
    <col min="5" max="5" width="13.375" style="53" customWidth="1"/>
    <col min="6" max="9" width="12.625" style="53" customWidth="1"/>
    <col min="10" max="10" width="12.75" style="53" customWidth="1"/>
    <col min="11" max="11" width="12.125" style="53" customWidth="1"/>
    <col min="12" max="16384" width="9" style="53"/>
  </cols>
  <sheetData>
    <row r="1" ht="42" customHeight="1" spans="1:11">
      <c r="A1" s="54" t="s">
        <v>166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5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106" customFormat="1" ht="16.5" customHeight="1" spans="1:11">
      <c r="A3" s="59" t="s">
        <v>167</v>
      </c>
      <c r="B3" s="60"/>
      <c r="C3" s="61"/>
      <c r="D3" s="62" t="s">
        <v>109</v>
      </c>
      <c r="E3" s="67" t="s">
        <v>42</v>
      </c>
      <c r="F3" s="63">
        <v>2020</v>
      </c>
      <c r="G3" s="63"/>
      <c r="H3" s="63"/>
      <c r="I3" s="63"/>
      <c r="J3" s="63"/>
      <c r="K3" s="63"/>
    </row>
    <row r="4" s="106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/>
      <c r="F4" s="68" t="s">
        <v>111</v>
      </c>
      <c r="G4" s="68"/>
      <c r="H4" s="68"/>
      <c r="I4" s="76" t="s">
        <v>112</v>
      </c>
      <c r="J4" s="77"/>
      <c r="K4" s="78"/>
    </row>
    <row r="5" s="106" customFormat="1" ht="37.5" customHeight="1" spans="1:11">
      <c r="A5" s="64"/>
      <c r="B5" s="65"/>
      <c r="C5" s="65"/>
      <c r="D5" s="69"/>
      <c r="E5" s="67"/>
      <c r="F5" s="67" t="s">
        <v>17</v>
      </c>
      <c r="G5" s="67" t="s">
        <v>113</v>
      </c>
      <c r="H5" s="67" t="s">
        <v>114</v>
      </c>
      <c r="I5" s="67" t="s">
        <v>17</v>
      </c>
      <c r="J5" s="67" t="s">
        <v>115</v>
      </c>
      <c r="K5" s="67" t="s">
        <v>116</v>
      </c>
    </row>
    <row r="6" s="106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1</v>
      </c>
      <c r="F6" s="63">
        <v>2</v>
      </c>
      <c r="G6" s="63">
        <v>3</v>
      </c>
      <c r="H6" s="63">
        <v>4</v>
      </c>
      <c r="I6" s="63">
        <v>5</v>
      </c>
      <c r="J6" s="63">
        <v>6</v>
      </c>
      <c r="K6" s="63">
        <v>7</v>
      </c>
    </row>
    <row r="7" s="107" customFormat="1" ht="20.1" customHeight="1" spans="1:11">
      <c r="A7" s="71"/>
      <c r="B7" s="72"/>
      <c r="C7" s="72"/>
      <c r="D7" s="72" t="s">
        <v>7</v>
      </c>
      <c r="E7" s="73">
        <f t="shared" ref="E7:K7" si="0">E8+E36+E42</f>
        <v>545.29</v>
      </c>
      <c r="F7" s="73">
        <f>F8+F36+F42</f>
        <v>399.89</v>
      </c>
      <c r="G7" s="73">
        <f>G8+G36+G42</f>
        <v>360.21</v>
      </c>
      <c r="H7" s="73">
        <f>H8+H36+H42</f>
        <v>39.68</v>
      </c>
      <c r="I7" s="73">
        <f>I8+I36+I42</f>
        <v>145.4</v>
      </c>
      <c r="J7" s="73">
        <f>J8+J36+J42</f>
        <v>145.4</v>
      </c>
      <c r="K7" s="73">
        <f>K8+K36+K42</f>
        <v>0</v>
      </c>
    </row>
    <row r="8" s="52" customFormat="1" ht="20.1" customHeight="1" spans="1:11">
      <c r="A8" s="71" t="s">
        <v>69</v>
      </c>
      <c r="B8" s="72"/>
      <c r="C8" s="72"/>
      <c r="D8" s="72" t="s">
        <v>66</v>
      </c>
      <c r="E8" s="73">
        <f t="shared" ref="E8:K8" si="1">E9</f>
        <v>483.63</v>
      </c>
      <c r="F8" s="73">
        <f>F9</f>
        <v>338.23</v>
      </c>
      <c r="G8" s="73">
        <f>G9</f>
        <v>298.55</v>
      </c>
      <c r="H8" s="73">
        <f>H9</f>
        <v>39.68</v>
      </c>
      <c r="I8" s="73">
        <f>I9</f>
        <v>145.4</v>
      </c>
      <c r="J8" s="73">
        <f>J9</f>
        <v>145.4</v>
      </c>
      <c r="K8" s="73">
        <f>K9</f>
        <v>0</v>
      </c>
    </row>
    <row r="9" s="52" customFormat="1" ht="20.1" customHeight="1" spans="1:11">
      <c r="A9" s="71"/>
      <c r="B9" s="72" t="s">
        <v>70</v>
      </c>
      <c r="C9" s="72"/>
      <c r="D9" s="72" t="s">
        <v>67</v>
      </c>
      <c r="E9" s="73">
        <f t="shared" ref="E9:K9" si="2">E10+E21+E23</f>
        <v>483.63</v>
      </c>
      <c r="F9" s="73">
        <f>F10+F21+F23</f>
        <v>338.23</v>
      </c>
      <c r="G9" s="73">
        <f>G10+G21+G23</f>
        <v>298.55</v>
      </c>
      <c r="H9" s="73">
        <f>H10+H21+H23</f>
        <v>39.68</v>
      </c>
      <c r="I9" s="73">
        <f>I10+I21+I23</f>
        <v>145.4</v>
      </c>
      <c r="J9" s="73">
        <f>J10+J21+J23</f>
        <v>145.4</v>
      </c>
      <c r="K9" s="73">
        <f>K10+K21+K23</f>
        <v>0</v>
      </c>
    </row>
    <row r="10" s="52" customFormat="1" ht="20.1" customHeight="1" spans="1:11">
      <c r="A10" s="71"/>
      <c r="B10" s="72"/>
      <c r="C10" s="72" t="s">
        <v>71</v>
      </c>
      <c r="D10" s="72" t="s">
        <v>68</v>
      </c>
      <c r="E10" s="73">
        <f t="shared" ref="E10:K10" si="3">SUM(E11:E20)</f>
        <v>298.08</v>
      </c>
      <c r="F10" s="73">
        <f>SUM(F11:F20)</f>
        <v>298.08</v>
      </c>
      <c r="G10" s="73">
        <f>SUM(G11:G20)</f>
        <v>260.36</v>
      </c>
      <c r="H10" s="73">
        <f>SUM(H11:H20)</f>
        <v>37.72</v>
      </c>
      <c r="I10" s="73">
        <f>SUM(I11:I20)</f>
        <v>0</v>
      </c>
      <c r="J10" s="73">
        <f>SUM(J11:J20)</f>
        <v>0</v>
      </c>
      <c r="K10" s="73">
        <f>SUM(K11:K20)</f>
        <v>0</v>
      </c>
    </row>
    <row r="11" s="52" customFormat="1" ht="20.1" customHeight="1" spans="1:11">
      <c r="A11" s="71" t="s">
        <v>117</v>
      </c>
      <c r="B11" s="72" t="s">
        <v>118</v>
      </c>
      <c r="C11" s="72" t="s">
        <v>119</v>
      </c>
      <c r="D11" s="72" t="s">
        <v>77</v>
      </c>
      <c r="E11" s="73">
        <v>4.9</v>
      </c>
      <c r="F11" s="73">
        <v>4.9</v>
      </c>
      <c r="G11" s="73">
        <v>4.9</v>
      </c>
      <c r="H11" s="73">
        <v>0</v>
      </c>
      <c r="I11" s="73">
        <v>0</v>
      </c>
      <c r="J11" s="73">
        <v>0</v>
      </c>
      <c r="K11" s="73">
        <v>0</v>
      </c>
    </row>
    <row r="12" s="52" customFormat="1" ht="20.1" customHeight="1" spans="1:11">
      <c r="A12" s="71" t="s">
        <v>117</v>
      </c>
      <c r="B12" s="72" t="s">
        <v>118</v>
      </c>
      <c r="C12" s="72" t="s">
        <v>119</v>
      </c>
      <c r="D12" s="72" t="s">
        <v>72</v>
      </c>
      <c r="E12" s="73">
        <v>201.88</v>
      </c>
      <c r="F12" s="73">
        <v>201.88</v>
      </c>
      <c r="G12" s="73">
        <v>201.88</v>
      </c>
      <c r="H12" s="73">
        <v>0</v>
      </c>
      <c r="I12" s="73">
        <v>0</v>
      </c>
      <c r="J12" s="73">
        <v>0</v>
      </c>
      <c r="K12" s="73">
        <v>0</v>
      </c>
    </row>
    <row r="13" s="52" customFormat="1" ht="20.1" customHeight="1" spans="1:11">
      <c r="A13" s="71" t="s">
        <v>117</v>
      </c>
      <c r="B13" s="72" t="s">
        <v>118</v>
      </c>
      <c r="C13" s="72" t="s">
        <v>119</v>
      </c>
      <c r="D13" s="72" t="s">
        <v>73</v>
      </c>
      <c r="E13" s="73">
        <v>12.7</v>
      </c>
      <c r="F13" s="73">
        <v>12.7</v>
      </c>
      <c r="G13" s="73">
        <v>12.7</v>
      </c>
      <c r="H13" s="73">
        <v>0</v>
      </c>
      <c r="I13" s="73">
        <v>0</v>
      </c>
      <c r="J13" s="73">
        <v>0</v>
      </c>
      <c r="K13" s="73">
        <v>0</v>
      </c>
    </row>
    <row r="14" s="52" customFormat="1" ht="20.1" customHeight="1" spans="1:11">
      <c r="A14" s="71" t="s">
        <v>117</v>
      </c>
      <c r="B14" s="72" t="s">
        <v>118</v>
      </c>
      <c r="C14" s="72" t="s">
        <v>119</v>
      </c>
      <c r="D14" s="72" t="s">
        <v>76</v>
      </c>
      <c r="E14" s="73">
        <v>1.07</v>
      </c>
      <c r="F14" s="73">
        <v>1.07</v>
      </c>
      <c r="G14" s="73">
        <v>1.07</v>
      </c>
      <c r="H14" s="73">
        <v>0</v>
      </c>
      <c r="I14" s="73">
        <v>0</v>
      </c>
      <c r="J14" s="73">
        <v>0</v>
      </c>
      <c r="K14" s="73">
        <v>0</v>
      </c>
    </row>
    <row r="15" s="52" customFormat="1" ht="20.1" customHeight="1" spans="1:11">
      <c r="A15" s="71" t="s">
        <v>117</v>
      </c>
      <c r="B15" s="72" t="s">
        <v>118</v>
      </c>
      <c r="C15" s="72" t="s">
        <v>119</v>
      </c>
      <c r="D15" s="72" t="s">
        <v>78</v>
      </c>
      <c r="E15" s="73">
        <v>2.4</v>
      </c>
      <c r="F15" s="73">
        <v>2.4</v>
      </c>
      <c r="G15" s="73">
        <v>2.4</v>
      </c>
      <c r="H15" s="73">
        <v>0</v>
      </c>
      <c r="I15" s="73">
        <v>0</v>
      </c>
      <c r="J15" s="73">
        <v>0</v>
      </c>
      <c r="K15" s="73">
        <v>0</v>
      </c>
    </row>
    <row r="16" s="52" customFormat="1" ht="20.1" customHeight="1" spans="1:11">
      <c r="A16" s="71" t="s">
        <v>117</v>
      </c>
      <c r="B16" s="72" t="s">
        <v>118</v>
      </c>
      <c r="C16" s="72" t="s">
        <v>119</v>
      </c>
      <c r="D16" s="72" t="s">
        <v>81</v>
      </c>
      <c r="E16" s="73">
        <v>26.52</v>
      </c>
      <c r="F16" s="73">
        <v>26.52</v>
      </c>
      <c r="G16" s="73">
        <v>0</v>
      </c>
      <c r="H16" s="73">
        <v>26.52</v>
      </c>
      <c r="I16" s="73">
        <v>0</v>
      </c>
      <c r="J16" s="73">
        <v>0</v>
      </c>
      <c r="K16" s="73">
        <v>0</v>
      </c>
    </row>
    <row r="17" s="52" customFormat="1" ht="20.1" customHeight="1" spans="1:11">
      <c r="A17" s="71" t="s">
        <v>117</v>
      </c>
      <c r="B17" s="72" t="s">
        <v>118</v>
      </c>
      <c r="C17" s="72" t="s">
        <v>119</v>
      </c>
      <c r="D17" s="72" t="s">
        <v>79</v>
      </c>
      <c r="E17" s="73">
        <v>16.82</v>
      </c>
      <c r="F17" s="73">
        <v>16.82</v>
      </c>
      <c r="G17" s="73">
        <v>16.82</v>
      </c>
      <c r="H17" s="73">
        <v>0</v>
      </c>
      <c r="I17" s="73">
        <v>0</v>
      </c>
      <c r="J17" s="73">
        <v>0</v>
      </c>
      <c r="K17" s="73">
        <v>0</v>
      </c>
    </row>
    <row r="18" s="52" customFormat="1" ht="20.1" customHeight="1" spans="1:11">
      <c r="A18" s="71" t="s">
        <v>117</v>
      </c>
      <c r="B18" s="72" t="s">
        <v>118</v>
      </c>
      <c r="C18" s="72" t="s">
        <v>119</v>
      </c>
      <c r="D18" s="72" t="s">
        <v>80</v>
      </c>
      <c r="E18" s="73">
        <v>11.2</v>
      </c>
      <c r="F18" s="73">
        <v>11.2</v>
      </c>
      <c r="G18" s="73">
        <v>0</v>
      </c>
      <c r="H18" s="73">
        <v>11.2</v>
      </c>
      <c r="I18" s="73">
        <v>0</v>
      </c>
      <c r="J18" s="73">
        <v>0</v>
      </c>
      <c r="K18" s="73">
        <v>0</v>
      </c>
    </row>
    <row r="19" s="52" customFormat="1" ht="20.1" customHeight="1" spans="1:11">
      <c r="A19" s="71" t="s">
        <v>117</v>
      </c>
      <c r="B19" s="72" t="s">
        <v>118</v>
      </c>
      <c r="C19" s="72" t="s">
        <v>119</v>
      </c>
      <c r="D19" s="72" t="s">
        <v>74</v>
      </c>
      <c r="E19" s="73">
        <v>20.16</v>
      </c>
      <c r="F19" s="73">
        <v>20.16</v>
      </c>
      <c r="G19" s="73">
        <v>20.16</v>
      </c>
      <c r="H19" s="73">
        <v>0</v>
      </c>
      <c r="I19" s="73">
        <v>0</v>
      </c>
      <c r="J19" s="73">
        <v>0</v>
      </c>
      <c r="K19" s="73">
        <v>0</v>
      </c>
    </row>
    <row r="20" s="52" customFormat="1" ht="20.1" customHeight="1" spans="1:11">
      <c r="A20" s="71" t="s">
        <v>117</v>
      </c>
      <c r="B20" s="72" t="s">
        <v>118</v>
      </c>
      <c r="C20" s="72" t="s">
        <v>119</v>
      </c>
      <c r="D20" s="72" t="s">
        <v>75</v>
      </c>
      <c r="E20" s="73">
        <v>0.43</v>
      </c>
      <c r="F20" s="73">
        <v>0.43</v>
      </c>
      <c r="G20" s="73">
        <v>0.43</v>
      </c>
      <c r="H20" s="73">
        <v>0</v>
      </c>
      <c r="I20" s="73">
        <v>0</v>
      </c>
      <c r="J20" s="73">
        <v>0</v>
      </c>
      <c r="K20" s="73">
        <v>0</v>
      </c>
    </row>
    <row r="21" s="52" customFormat="1" ht="20.1" customHeight="1" spans="1:11">
      <c r="A21" s="71"/>
      <c r="B21" s="72"/>
      <c r="C21" s="72" t="s">
        <v>83</v>
      </c>
      <c r="D21" s="72" t="s">
        <v>82</v>
      </c>
      <c r="E21" s="73">
        <f t="shared" ref="E21:K21" si="4">E22</f>
        <v>87.4</v>
      </c>
      <c r="F21" s="73">
        <f>F22</f>
        <v>0</v>
      </c>
      <c r="G21" s="73">
        <f>G22</f>
        <v>0</v>
      </c>
      <c r="H21" s="73">
        <f>H22</f>
        <v>0</v>
      </c>
      <c r="I21" s="73">
        <f>I22</f>
        <v>87.4</v>
      </c>
      <c r="J21" s="73">
        <f>J22</f>
        <v>87.4</v>
      </c>
      <c r="K21" s="73">
        <f>K22</f>
        <v>0</v>
      </c>
    </row>
    <row r="22" s="52" customFormat="1" ht="20.1" customHeight="1" spans="1:11">
      <c r="A22" s="71" t="s">
        <v>117</v>
      </c>
      <c r="B22" s="72" t="s">
        <v>118</v>
      </c>
      <c r="C22" s="72" t="s">
        <v>120</v>
      </c>
      <c r="D22" s="72" t="s">
        <v>84</v>
      </c>
      <c r="E22" s="73">
        <v>87.4</v>
      </c>
      <c r="F22" s="73">
        <v>0</v>
      </c>
      <c r="G22" s="73">
        <v>0</v>
      </c>
      <c r="H22" s="73">
        <v>0</v>
      </c>
      <c r="I22" s="73">
        <v>87.4</v>
      </c>
      <c r="J22" s="73">
        <v>87.4</v>
      </c>
      <c r="K22" s="73">
        <v>0</v>
      </c>
    </row>
    <row r="23" s="52" customFormat="1" ht="20.1" customHeight="1" spans="1:11">
      <c r="A23" s="71"/>
      <c r="B23" s="72"/>
      <c r="C23" s="72" t="s">
        <v>86</v>
      </c>
      <c r="D23" s="72" t="s">
        <v>85</v>
      </c>
      <c r="E23" s="73">
        <f t="shared" ref="E23:K23" si="5">SUM(E24:E35)</f>
        <v>98.15</v>
      </c>
      <c r="F23" s="73">
        <f>SUM(F24:F35)</f>
        <v>40.15</v>
      </c>
      <c r="G23" s="73">
        <f>SUM(G24:G35)</f>
        <v>38.19</v>
      </c>
      <c r="H23" s="73">
        <f>SUM(H24:H35)</f>
        <v>1.96</v>
      </c>
      <c r="I23" s="73">
        <f>SUM(I24:I35)</f>
        <v>58</v>
      </c>
      <c r="J23" s="73">
        <f>SUM(J24:J35)</f>
        <v>58</v>
      </c>
      <c r="K23" s="73">
        <f>SUM(K24:K35)</f>
        <v>0</v>
      </c>
    </row>
    <row r="24" s="52" customFormat="1" ht="20.1" customHeight="1" spans="1:11">
      <c r="A24" s="71" t="s">
        <v>117</v>
      </c>
      <c r="B24" s="72" t="s">
        <v>118</v>
      </c>
      <c r="C24" s="72" t="s">
        <v>121</v>
      </c>
      <c r="D24" s="72" t="s">
        <v>89</v>
      </c>
      <c r="E24" s="73">
        <v>2.41</v>
      </c>
      <c r="F24" s="73">
        <v>2.41</v>
      </c>
      <c r="G24" s="73">
        <v>2.41</v>
      </c>
      <c r="H24" s="73">
        <v>0</v>
      </c>
      <c r="I24" s="73">
        <v>0</v>
      </c>
      <c r="J24" s="73">
        <v>0</v>
      </c>
      <c r="K24" s="73">
        <v>0</v>
      </c>
    </row>
    <row r="25" s="52" customFormat="1" ht="20.1" customHeight="1" spans="1:11">
      <c r="A25" s="71" t="s">
        <v>117</v>
      </c>
      <c r="B25" s="72" t="s">
        <v>118</v>
      </c>
      <c r="C25" s="72" t="s">
        <v>121</v>
      </c>
      <c r="D25" s="72" t="s">
        <v>73</v>
      </c>
      <c r="E25" s="73">
        <v>1.68</v>
      </c>
      <c r="F25" s="73">
        <v>1.68</v>
      </c>
      <c r="G25" s="73">
        <v>1.68</v>
      </c>
      <c r="H25" s="73">
        <v>0</v>
      </c>
      <c r="I25" s="73">
        <v>0</v>
      </c>
      <c r="J25" s="73">
        <v>0</v>
      </c>
      <c r="K25" s="73">
        <v>0</v>
      </c>
    </row>
    <row r="26" s="52" customFormat="1" ht="20.1" customHeight="1" spans="1:11">
      <c r="A26" s="71" t="s">
        <v>117</v>
      </c>
      <c r="B26" s="72" t="s">
        <v>118</v>
      </c>
      <c r="C26" s="72" t="s">
        <v>121</v>
      </c>
      <c r="D26" s="72" t="s">
        <v>74</v>
      </c>
      <c r="E26" s="73">
        <v>5.04</v>
      </c>
      <c r="F26" s="73">
        <v>5.04</v>
      </c>
      <c r="G26" s="73">
        <v>5.04</v>
      </c>
      <c r="H26" s="73">
        <v>0</v>
      </c>
      <c r="I26" s="73">
        <v>0</v>
      </c>
      <c r="J26" s="73">
        <v>0</v>
      </c>
      <c r="K26" s="73">
        <v>0</v>
      </c>
    </row>
    <row r="27" s="52" customFormat="1" ht="20.1" customHeight="1" spans="1:11">
      <c r="A27" s="71" t="s">
        <v>117</v>
      </c>
      <c r="B27" s="72" t="s">
        <v>118</v>
      </c>
      <c r="C27" s="72" t="s">
        <v>121</v>
      </c>
      <c r="D27" s="72" t="s">
        <v>80</v>
      </c>
      <c r="E27" s="73">
        <v>1.96</v>
      </c>
      <c r="F27" s="73">
        <v>1.96</v>
      </c>
      <c r="G27" s="73">
        <v>0</v>
      </c>
      <c r="H27" s="73">
        <v>1.96</v>
      </c>
      <c r="I27" s="73">
        <v>0</v>
      </c>
      <c r="J27" s="73">
        <v>0</v>
      </c>
      <c r="K27" s="73">
        <v>0</v>
      </c>
    </row>
    <row r="28" s="52" customFormat="1" ht="20.1" customHeight="1" spans="1:11">
      <c r="A28" s="71" t="s">
        <v>117</v>
      </c>
      <c r="B28" s="72" t="s">
        <v>118</v>
      </c>
      <c r="C28" s="72" t="s">
        <v>121</v>
      </c>
      <c r="D28" s="72" t="s">
        <v>91</v>
      </c>
      <c r="E28" s="73">
        <v>58</v>
      </c>
      <c r="F28" s="73">
        <v>0</v>
      </c>
      <c r="G28" s="73">
        <v>0</v>
      </c>
      <c r="H28" s="73">
        <v>0</v>
      </c>
      <c r="I28" s="73">
        <v>58</v>
      </c>
      <c r="J28" s="73">
        <v>58</v>
      </c>
      <c r="K28" s="73">
        <v>0</v>
      </c>
    </row>
    <row r="29" s="52" customFormat="1" ht="20.1" customHeight="1" spans="1:11">
      <c r="A29" s="71" t="s">
        <v>117</v>
      </c>
      <c r="B29" s="72" t="s">
        <v>118</v>
      </c>
      <c r="C29" s="72" t="s">
        <v>121</v>
      </c>
      <c r="D29" s="72" t="s">
        <v>75</v>
      </c>
      <c r="E29" s="73">
        <v>0.06</v>
      </c>
      <c r="F29" s="73">
        <v>0.06</v>
      </c>
      <c r="G29" s="73">
        <v>0.06</v>
      </c>
      <c r="H29" s="73">
        <v>0</v>
      </c>
      <c r="I29" s="73">
        <v>0</v>
      </c>
      <c r="J29" s="73">
        <v>0</v>
      </c>
      <c r="K29" s="73">
        <v>0</v>
      </c>
    </row>
    <row r="30" s="52" customFormat="1" ht="20.1" customHeight="1" spans="1:11">
      <c r="A30" s="71" t="s">
        <v>117</v>
      </c>
      <c r="B30" s="72" t="s">
        <v>118</v>
      </c>
      <c r="C30" s="72" t="s">
        <v>121</v>
      </c>
      <c r="D30" s="72" t="s">
        <v>78</v>
      </c>
      <c r="E30" s="73">
        <v>0.35</v>
      </c>
      <c r="F30" s="73">
        <v>0.35</v>
      </c>
      <c r="G30" s="73">
        <v>0.35</v>
      </c>
      <c r="H30" s="73">
        <v>0</v>
      </c>
      <c r="I30" s="73">
        <v>0</v>
      </c>
      <c r="J30" s="73">
        <v>0</v>
      </c>
      <c r="K30" s="73">
        <v>0</v>
      </c>
    </row>
    <row r="31" s="52" customFormat="1" ht="20.1" customHeight="1" spans="1:11">
      <c r="A31" s="71" t="s">
        <v>117</v>
      </c>
      <c r="B31" s="72" t="s">
        <v>118</v>
      </c>
      <c r="C31" s="72" t="s">
        <v>121</v>
      </c>
      <c r="D31" s="72" t="s">
        <v>88</v>
      </c>
      <c r="E31" s="73">
        <v>5.68</v>
      </c>
      <c r="F31" s="73">
        <v>5.68</v>
      </c>
      <c r="G31" s="73">
        <v>5.68</v>
      </c>
      <c r="H31" s="73">
        <v>0</v>
      </c>
      <c r="I31" s="73">
        <v>0</v>
      </c>
      <c r="J31" s="73">
        <v>0</v>
      </c>
      <c r="K31" s="73">
        <v>0</v>
      </c>
    </row>
    <row r="32" ht="20.1" customHeight="1" spans="1:11">
      <c r="A32" s="71" t="s">
        <v>117</v>
      </c>
      <c r="B32" s="72" t="s">
        <v>118</v>
      </c>
      <c r="C32" s="72" t="s">
        <v>121</v>
      </c>
      <c r="D32" s="72" t="s">
        <v>79</v>
      </c>
      <c r="E32" s="73">
        <v>2.38</v>
      </c>
      <c r="F32" s="73">
        <v>2.38</v>
      </c>
      <c r="G32" s="73">
        <v>2.38</v>
      </c>
      <c r="H32" s="73">
        <v>0</v>
      </c>
      <c r="I32" s="73">
        <v>0</v>
      </c>
      <c r="J32" s="73">
        <v>0</v>
      </c>
      <c r="K32" s="73">
        <v>0</v>
      </c>
    </row>
    <row r="33" ht="20.1" customHeight="1" spans="1:11">
      <c r="A33" s="71" t="s">
        <v>117</v>
      </c>
      <c r="B33" s="72" t="s">
        <v>118</v>
      </c>
      <c r="C33" s="72" t="s">
        <v>121</v>
      </c>
      <c r="D33" s="72" t="s">
        <v>76</v>
      </c>
      <c r="E33" s="73">
        <v>0.15</v>
      </c>
      <c r="F33" s="73">
        <v>0.15</v>
      </c>
      <c r="G33" s="73">
        <v>0.15</v>
      </c>
      <c r="H33" s="73">
        <v>0</v>
      </c>
      <c r="I33" s="73">
        <v>0</v>
      </c>
      <c r="J33" s="73">
        <v>0</v>
      </c>
      <c r="K33" s="73">
        <v>0</v>
      </c>
    </row>
    <row r="34" ht="20.1" customHeight="1" spans="1:11">
      <c r="A34" s="71" t="s">
        <v>117</v>
      </c>
      <c r="B34" s="72" t="s">
        <v>118</v>
      </c>
      <c r="C34" s="72" t="s">
        <v>121</v>
      </c>
      <c r="D34" s="72" t="s">
        <v>87</v>
      </c>
      <c r="E34" s="73">
        <v>20.1</v>
      </c>
      <c r="F34" s="73">
        <v>20.1</v>
      </c>
      <c r="G34" s="73">
        <v>20.1</v>
      </c>
      <c r="H34" s="73">
        <v>0</v>
      </c>
      <c r="I34" s="73">
        <v>0</v>
      </c>
      <c r="J34" s="73">
        <v>0</v>
      </c>
      <c r="K34" s="73">
        <v>0</v>
      </c>
    </row>
    <row r="35" ht="20.1" customHeight="1" spans="1:11">
      <c r="A35" s="71" t="s">
        <v>117</v>
      </c>
      <c r="B35" s="72" t="s">
        <v>118</v>
      </c>
      <c r="C35" s="72" t="s">
        <v>121</v>
      </c>
      <c r="D35" s="72" t="s">
        <v>90</v>
      </c>
      <c r="E35" s="73">
        <v>0.34</v>
      </c>
      <c r="F35" s="73">
        <v>0.34</v>
      </c>
      <c r="G35" s="73">
        <v>0.34</v>
      </c>
      <c r="H35" s="73">
        <v>0</v>
      </c>
      <c r="I35" s="73">
        <v>0</v>
      </c>
      <c r="J35" s="73">
        <v>0</v>
      </c>
      <c r="K35" s="73">
        <v>0</v>
      </c>
    </row>
    <row r="36" ht="20.1" customHeight="1" spans="1:11">
      <c r="A36" s="71" t="s">
        <v>95</v>
      </c>
      <c r="B36" s="72"/>
      <c r="C36" s="72"/>
      <c r="D36" s="72" t="s">
        <v>92</v>
      </c>
      <c r="E36" s="73">
        <f t="shared" ref="E36:K36" si="6">E37</f>
        <v>44.33</v>
      </c>
      <c r="F36" s="73">
        <f>F37</f>
        <v>44.33</v>
      </c>
      <c r="G36" s="73">
        <f>G37</f>
        <v>44.33</v>
      </c>
      <c r="H36" s="73">
        <f>H37</f>
        <v>0</v>
      </c>
      <c r="I36" s="73">
        <f>I37</f>
        <v>0</v>
      </c>
      <c r="J36" s="73">
        <f>J37</f>
        <v>0</v>
      </c>
      <c r="K36" s="73">
        <f>K37</f>
        <v>0</v>
      </c>
    </row>
    <row r="37" ht="20.1" customHeight="1" spans="1:11">
      <c r="A37" s="71"/>
      <c r="B37" s="72" t="s">
        <v>96</v>
      </c>
      <c r="C37" s="72"/>
      <c r="D37" s="72" t="s">
        <v>93</v>
      </c>
      <c r="E37" s="73">
        <f t="shared" ref="E37:K37" si="7">E38+E40</f>
        <v>44.33</v>
      </c>
      <c r="F37" s="73">
        <f>F38+F40</f>
        <v>44.33</v>
      </c>
      <c r="G37" s="73">
        <f>G38+G40</f>
        <v>44.33</v>
      </c>
      <c r="H37" s="73">
        <f>H38+H40</f>
        <v>0</v>
      </c>
      <c r="I37" s="73">
        <f>I38+I40</f>
        <v>0</v>
      </c>
      <c r="J37" s="73">
        <f>J38+J40</f>
        <v>0</v>
      </c>
      <c r="K37" s="73">
        <f>K38+K40</f>
        <v>0</v>
      </c>
    </row>
    <row r="38" ht="20.1" customHeight="1" spans="1:11">
      <c r="A38" s="71"/>
      <c r="B38" s="72"/>
      <c r="C38" s="72" t="s">
        <v>71</v>
      </c>
      <c r="D38" s="72" t="s">
        <v>94</v>
      </c>
      <c r="E38" s="73">
        <f t="shared" ref="E38:K38" si="8">E39</f>
        <v>5.17</v>
      </c>
      <c r="F38" s="73">
        <f>F39</f>
        <v>5.17</v>
      </c>
      <c r="G38" s="73">
        <f>G39</f>
        <v>5.17</v>
      </c>
      <c r="H38" s="73">
        <f>H39</f>
        <v>0</v>
      </c>
      <c r="I38" s="73">
        <f>I39</f>
        <v>0</v>
      </c>
      <c r="J38" s="73">
        <f>J39</f>
        <v>0</v>
      </c>
      <c r="K38" s="73">
        <f>K39</f>
        <v>0</v>
      </c>
    </row>
    <row r="39" ht="20.1" customHeight="1" spans="1:11">
      <c r="A39" s="71" t="s">
        <v>122</v>
      </c>
      <c r="B39" s="72" t="s">
        <v>123</v>
      </c>
      <c r="C39" s="72" t="s">
        <v>119</v>
      </c>
      <c r="D39" s="72" t="s">
        <v>97</v>
      </c>
      <c r="E39" s="73">
        <v>5.17</v>
      </c>
      <c r="F39" s="73">
        <v>5.17</v>
      </c>
      <c r="G39" s="73">
        <v>5.17</v>
      </c>
      <c r="H39" s="73">
        <v>0</v>
      </c>
      <c r="I39" s="73">
        <v>0</v>
      </c>
      <c r="J39" s="73">
        <v>0</v>
      </c>
      <c r="K39" s="73">
        <v>0</v>
      </c>
    </row>
    <row r="40" ht="20.1" customHeight="1" spans="1:11">
      <c r="A40" s="71"/>
      <c r="B40" s="72"/>
      <c r="C40" s="72" t="s">
        <v>96</v>
      </c>
      <c r="D40" s="72" t="s">
        <v>98</v>
      </c>
      <c r="E40" s="73">
        <f t="shared" ref="E40:K40" si="9">E41</f>
        <v>39.16</v>
      </c>
      <c r="F40" s="73">
        <f>F41</f>
        <v>39.16</v>
      </c>
      <c r="G40" s="73">
        <f>G41</f>
        <v>39.16</v>
      </c>
      <c r="H40" s="73">
        <f>H41</f>
        <v>0</v>
      </c>
      <c r="I40" s="73">
        <f>I41</f>
        <v>0</v>
      </c>
      <c r="J40" s="73">
        <f>J41</f>
        <v>0</v>
      </c>
      <c r="K40" s="73">
        <f>K41</f>
        <v>0</v>
      </c>
    </row>
    <row r="41" ht="20.1" customHeight="1" spans="1:11">
      <c r="A41" s="71" t="s">
        <v>122</v>
      </c>
      <c r="B41" s="72" t="s">
        <v>123</v>
      </c>
      <c r="C41" s="72" t="s">
        <v>123</v>
      </c>
      <c r="D41" s="72" t="s">
        <v>99</v>
      </c>
      <c r="E41" s="73">
        <v>39.16</v>
      </c>
      <c r="F41" s="73">
        <v>39.16</v>
      </c>
      <c r="G41" s="73">
        <v>39.16</v>
      </c>
      <c r="H41" s="73">
        <v>0</v>
      </c>
      <c r="I41" s="73">
        <v>0</v>
      </c>
      <c r="J41" s="73">
        <v>0</v>
      </c>
      <c r="K41" s="73">
        <v>0</v>
      </c>
    </row>
    <row r="42" ht="20.1" customHeight="1" spans="1:11">
      <c r="A42" s="71" t="s">
        <v>103</v>
      </c>
      <c r="B42" s="72"/>
      <c r="C42" s="72"/>
      <c r="D42" s="72" t="s">
        <v>100</v>
      </c>
      <c r="E42" s="73">
        <f t="shared" ref="E42:K42" si="10">E43</f>
        <v>17.33</v>
      </c>
      <c r="F42" s="73">
        <f>F43</f>
        <v>17.33</v>
      </c>
      <c r="G42" s="73">
        <f>G43</f>
        <v>17.33</v>
      </c>
      <c r="H42" s="73">
        <f>H43</f>
        <v>0</v>
      </c>
      <c r="I42" s="73">
        <f>I43</f>
        <v>0</v>
      </c>
      <c r="J42" s="73">
        <f>J43</f>
        <v>0</v>
      </c>
      <c r="K42" s="73">
        <f>K43</f>
        <v>0</v>
      </c>
    </row>
    <row r="43" ht="20.1" customHeight="1" spans="1:11">
      <c r="A43" s="71"/>
      <c r="B43" s="72" t="s">
        <v>104</v>
      </c>
      <c r="C43" s="72"/>
      <c r="D43" s="72" t="s">
        <v>101</v>
      </c>
      <c r="E43" s="73">
        <f t="shared" ref="E43:K43" si="11">E44+E46</f>
        <v>17.33</v>
      </c>
      <c r="F43" s="73">
        <f>F44+F46</f>
        <v>17.33</v>
      </c>
      <c r="G43" s="73">
        <f>G44+G46</f>
        <v>17.33</v>
      </c>
      <c r="H43" s="73">
        <f>H44+H46</f>
        <v>0</v>
      </c>
      <c r="I43" s="73">
        <f>I44+I46</f>
        <v>0</v>
      </c>
      <c r="J43" s="73">
        <f>J44+J46</f>
        <v>0</v>
      </c>
      <c r="K43" s="73">
        <f>K44+K46</f>
        <v>0</v>
      </c>
    </row>
    <row r="44" ht="20.1" customHeight="1" spans="1:11">
      <c r="A44" s="71"/>
      <c r="B44" s="72"/>
      <c r="C44" s="72" t="s">
        <v>71</v>
      </c>
      <c r="D44" s="72" t="s">
        <v>102</v>
      </c>
      <c r="E44" s="73">
        <f t="shared" ref="E44:K44" si="12">E45</f>
        <v>15.19</v>
      </c>
      <c r="F44" s="73">
        <f>F45</f>
        <v>15.19</v>
      </c>
      <c r="G44" s="73">
        <f>G45</f>
        <v>15.19</v>
      </c>
      <c r="H44" s="73">
        <f>H45</f>
        <v>0</v>
      </c>
      <c r="I44" s="73">
        <f>I45</f>
        <v>0</v>
      </c>
      <c r="J44" s="73">
        <f>J45</f>
        <v>0</v>
      </c>
      <c r="K44" s="73">
        <f>K45</f>
        <v>0</v>
      </c>
    </row>
    <row r="45" ht="20.1" customHeight="1" spans="1:11">
      <c r="A45" s="71" t="s">
        <v>124</v>
      </c>
      <c r="B45" s="72" t="s">
        <v>125</v>
      </c>
      <c r="C45" s="72" t="s">
        <v>119</v>
      </c>
      <c r="D45" s="72" t="s">
        <v>105</v>
      </c>
      <c r="E45" s="73">
        <v>15.19</v>
      </c>
      <c r="F45" s="73">
        <v>15.19</v>
      </c>
      <c r="G45" s="73">
        <v>15.19</v>
      </c>
      <c r="H45" s="73">
        <v>0</v>
      </c>
      <c r="I45" s="73">
        <v>0</v>
      </c>
      <c r="J45" s="73">
        <v>0</v>
      </c>
      <c r="K45" s="73">
        <v>0</v>
      </c>
    </row>
    <row r="46" ht="20.1" customHeight="1" spans="1:11">
      <c r="A46" s="71"/>
      <c r="B46" s="72"/>
      <c r="C46" s="72" t="s">
        <v>83</v>
      </c>
      <c r="D46" s="72" t="s">
        <v>106</v>
      </c>
      <c r="E46" s="73">
        <f t="shared" ref="E46:K46" si="13">E47</f>
        <v>2.14</v>
      </c>
      <c r="F46" s="73">
        <f>F47</f>
        <v>2.14</v>
      </c>
      <c r="G46" s="73">
        <f>G47</f>
        <v>2.14</v>
      </c>
      <c r="H46" s="73">
        <f>H47</f>
        <v>0</v>
      </c>
      <c r="I46" s="73">
        <f>I47</f>
        <v>0</v>
      </c>
      <c r="J46" s="73">
        <f>J47</f>
        <v>0</v>
      </c>
      <c r="K46" s="73">
        <f>K47</f>
        <v>0</v>
      </c>
    </row>
    <row r="47" ht="20.1" customHeight="1" spans="1:11">
      <c r="A47" s="71" t="s">
        <v>124</v>
      </c>
      <c r="B47" s="72" t="s">
        <v>125</v>
      </c>
      <c r="C47" s="72" t="s">
        <v>120</v>
      </c>
      <c r="D47" s="72" t="s">
        <v>105</v>
      </c>
      <c r="E47" s="73">
        <v>2.14</v>
      </c>
      <c r="F47" s="73">
        <v>2.14</v>
      </c>
      <c r="G47" s="73">
        <v>2.14</v>
      </c>
      <c r="H47" s="73">
        <v>0</v>
      </c>
      <c r="I47" s="73">
        <v>0</v>
      </c>
      <c r="J47" s="73">
        <v>0</v>
      </c>
      <c r="K47" s="73">
        <v>0</v>
      </c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77"/>
  <sheetViews>
    <sheetView showGridLines="0" showZeros="0" topLeftCell="A27" workbookViewId="0">
      <selection activeCell="D46" sqref="D46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2" t="s">
        <v>168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</row>
    <row r="2" ht="20.25" customHeight="1" spans="1:17">
      <c r="A2" s="91" t="s">
        <v>1</v>
      </c>
      <c r="B2" s="93"/>
      <c r="Q2" s="30" t="s">
        <v>2</v>
      </c>
    </row>
    <row r="3" s="90" customFormat="1" ht="20.25" customHeight="1" spans="1:17">
      <c r="A3" s="94" t="s">
        <v>169</v>
      </c>
      <c r="B3" s="94"/>
      <c r="C3" s="94"/>
      <c r="D3" s="94" t="s">
        <v>170</v>
      </c>
      <c r="E3" s="94"/>
      <c r="F3" s="94"/>
      <c r="G3" s="94" t="s">
        <v>110</v>
      </c>
      <c r="H3" s="94"/>
      <c r="I3" s="94"/>
      <c r="J3" s="94"/>
      <c r="K3" s="94"/>
      <c r="L3" s="94"/>
      <c r="M3" s="94"/>
      <c r="N3" s="94"/>
      <c r="O3" s="94"/>
      <c r="P3" s="94"/>
      <c r="Q3" s="94"/>
    </row>
    <row r="4" s="90" customFormat="1" ht="18" customHeight="1" spans="1:17">
      <c r="A4" s="95" t="s">
        <v>53</v>
      </c>
      <c r="B4" s="95" t="s">
        <v>54</v>
      </c>
      <c r="C4" s="95" t="s">
        <v>41</v>
      </c>
      <c r="D4" s="95" t="s">
        <v>53</v>
      </c>
      <c r="E4" s="95" t="s">
        <v>54</v>
      </c>
      <c r="F4" s="95" t="s">
        <v>41</v>
      </c>
      <c r="G4" s="95" t="s">
        <v>7</v>
      </c>
      <c r="H4" s="94" t="s">
        <v>47</v>
      </c>
      <c r="I4" s="94"/>
      <c r="J4" s="94" t="s">
        <v>48</v>
      </c>
      <c r="K4" s="94"/>
      <c r="L4" s="94"/>
      <c r="M4" s="94"/>
      <c r="N4" s="94"/>
      <c r="O4" s="94"/>
      <c r="P4" s="103" t="s">
        <v>49</v>
      </c>
      <c r="Q4" s="103" t="s">
        <v>171</v>
      </c>
    </row>
    <row r="5" s="90" customFormat="1" ht="25.5" customHeight="1" spans="1:17">
      <c r="A5" s="96"/>
      <c r="B5" s="96"/>
      <c r="C5" s="96"/>
      <c r="D5" s="96"/>
      <c r="E5" s="96"/>
      <c r="F5" s="96"/>
      <c r="G5" s="96"/>
      <c r="H5" s="97" t="s">
        <v>57</v>
      </c>
      <c r="I5" s="97" t="s">
        <v>58</v>
      </c>
      <c r="J5" s="97" t="s">
        <v>17</v>
      </c>
      <c r="K5" s="97" t="s">
        <v>60</v>
      </c>
      <c r="L5" s="97" t="s">
        <v>61</v>
      </c>
      <c r="M5" s="97" t="s">
        <v>62</v>
      </c>
      <c r="N5" s="97" t="s">
        <v>63</v>
      </c>
      <c r="O5" s="97" t="s">
        <v>64</v>
      </c>
      <c r="P5" s="104"/>
      <c r="Q5" s="104"/>
    </row>
    <row r="6" s="91" customFormat="1" ht="23.25" customHeight="1" spans="1:18">
      <c r="A6" s="98"/>
      <c r="B6" s="98"/>
      <c r="C6" s="99" t="s">
        <v>7</v>
      </c>
      <c r="D6" s="100"/>
      <c r="E6" s="100"/>
      <c r="F6" s="101"/>
      <c r="G6" s="102">
        <f t="shared" ref="G6:Q6" si="0">G7+G35</f>
        <v>399.89</v>
      </c>
      <c r="H6" s="102">
        <f>H7+H35</f>
        <v>399.89</v>
      </c>
      <c r="I6" s="102">
        <f>I7+I35</f>
        <v>0</v>
      </c>
      <c r="J6" s="102">
        <f>J7+J35</f>
        <v>0</v>
      </c>
      <c r="K6" s="102">
        <f>K7+K35</f>
        <v>0</v>
      </c>
      <c r="L6" s="102">
        <f>L7+L35</f>
        <v>0</v>
      </c>
      <c r="M6" s="102">
        <f>M7+M35</f>
        <v>0</v>
      </c>
      <c r="N6" s="102">
        <f>N7+N35</f>
        <v>0</v>
      </c>
      <c r="O6" s="102">
        <f>O7+O35</f>
        <v>0</v>
      </c>
      <c r="P6" s="102">
        <f>P7+P35</f>
        <v>0</v>
      </c>
      <c r="Q6" s="102">
        <f>Q7+Q35</f>
        <v>0</v>
      </c>
      <c r="R6" s="105"/>
    </row>
    <row r="7" ht="23.25" customHeight="1" spans="1:17">
      <c r="A7" s="98"/>
      <c r="B7" s="98"/>
      <c r="C7" s="99" t="s">
        <v>172</v>
      </c>
      <c r="D7" s="100"/>
      <c r="E7" s="100"/>
      <c r="F7" s="101"/>
      <c r="G7" s="102">
        <f t="shared" ref="G7:Q7" si="1">G8+G11+G13+G15+G17+G19+G21+G23+G25+G27+G29+G31+G33</f>
        <v>352.77</v>
      </c>
      <c r="H7" s="102">
        <f>H8+H11+H13+H15+H17+H19+H21+H23+H25+H27+H29+H31+H33</f>
        <v>352.77</v>
      </c>
      <c r="I7" s="102">
        <f>I8+I11+I13+I15+I17+I19+I21+I23+I25+I27+I29+I31+I33</f>
        <v>0</v>
      </c>
      <c r="J7" s="102">
        <f>J8+J11+J13+J15+J17+J19+J21+J23+J25+J27+J29+J31+J33</f>
        <v>0</v>
      </c>
      <c r="K7" s="102">
        <f>K8+K11+K13+K15+K17+K19+K21+K23+K25+K27+K29+K31+K33</f>
        <v>0</v>
      </c>
      <c r="L7" s="102">
        <f>L8+L11+L13+L15+L17+L19+L21+L23+L25+L27+L29+L31+L33</f>
        <v>0</v>
      </c>
      <c r="M7" s="102">
        <f>M8+M11+M13+M15+M17+M19+M21+M23+M25+M27+M29+M31+M33</f>
        <v>0</v>
      </c>
      <c r="N7" s="102">
        <f>N8+N11+N13+N15+N17+N19+N21+N23+N25+N27+N29+N31+N33</f>
        <v>0</v>
      </c>
      <c r="O7" s="102">
        <f>O8+O11+O13+O15+O17+O19+O21+O23+O25+O27+O29+O31+O33</f>
        <v>0</v>
      </c>
      <c r="P7" s="102">
        <f>P8+P11+P13+P15+P17+P19+P21+P23+P25+P27+P29+P31+P33</f>
        <v>0</v>
      </c>
      <c r="Q7" s="102">
        <f>Q8+Q11+Q13+Q15+Q17+Q19+Q21+Q23+Q25+Q27+Q29+Q31+Q33</f>
        <v>0</v>
      </c>
    </row>
    <row r="8" ht="23.25" customHeight="1" spans="1:17">
      <c r="A8" s="98"/>
      <c r="B8" s="98"/>
      <c r="C8" s="99" t="s">
        <v>173</v>
      </c>
      <c r="D8" s="100"/>
      <c r="E8" s="100"/>
      <c r="F8" s="101"/>
      <c r="G8" s="102">
        <f t="shared" ref="G8:Q8" si="2">SUM(G9:G10)</f>
        <v>201.88</v>
      </c>
      <c r="H8" s="102">
        <f>SUM(H9:H10)</f>
        <v>201.88</v>
      </c>
      <c r="I8" s="102">
        <f>SUM(I9:I10)</f>
        <v>0</v>
      </c>
      <c r="J8" s="102">
        <f>SUM(J9:J10)</f>
        <v>0</v>
      </c>
      <c r="K8" s="102">
        <f>SUM(K9:K10)</f>
        <v>0</v>
      </c>
      <c r="L8" s="102">
        <f>SUM(L9:L10)</f>
        <v>0</v>
      </c>
      <c r="M8" s="102">
        <f>SUM(M9:M10)</f>
        <v>0</v>
      </c>
      <c r="N8" s="102">
        <f>SUM(N9:N10)</f>
        <v>0</v>
      </c>
      <c r="O8" s="102">
        <f>SUM(O9:O10)</f>
        <v>0</v>
      </c>
      <c r="P8" s="102">
        <f>SUM(P9:P10)</f>
        <v>0</v>
      </c>
      <c r="Q8" s="102">
        <f>SUM(Q9:Q10)</f>
        <v>0</v>
      </c>
    </row>
    <row r="9" ht="23.25" customHeight="1" spans="1:17">
      <c r="A9" s="98">
        <v>301</v>
      </c>
      <c r="B9" s="98">
        <v>30101</v>
      </c>
      <c r="C9" s="99" t="s">
        <v>174</v>
      </c>
      <c r="D9" s="100" t="s">
        <v>175</v>
      </c>
      <c r="E9" s="100" t="s">
        <v>71</v>
      </c>
      <c r="F9" s="101" t="s">
        <v>176</v>
      </c>
      <c r="G9" s="102">
        <v>153.98</v>
      </c>
      <c r="H9" s="102">
        <v>153.98</v>
      </c>
      <c r="I9" s="102">
        <v>0</v>
      </c>
      <c r="J9" s="102">
        <v>0</v>
      </c>
      <c r="K9" s="102">
        <v>0</v>
      </c>
      <c r="L9" s="102">
        <v>0</v>
      </c>
      <c r="M9" s="102">
        <v>0</v>
      </c>
      <c r="N9" s="102">
        <v>0</v>
      </c>
      <c r="O9" s="102">
        <v>0</v>
      </c>
      <c r="P9" s="102">
        <v>0</v>
      </c>
      <c r="Q9" s="102">
        <v>0</v>
      </c>
    </row>
    <row r="10" ht="23.25" customHeight="1" spans="1:17">
      <c r="A10" s="98">
        <v>301</v>
      </c>
      <c r="B10" s="98">
        <v>30102</v>
      </c>
      <c r="C10" s="99" t="s">
        <v>177</v>
      </c>
      <c r="D10" s="100" t="s">
        <v>175</v>
      </c>
      <c r="E10" s="100" t="s">
        <v>71</v>
      </c>
      <c r="F10" s="101" t="s">
        <v>176</v>
      </c>
      <c r="G10" s="102">
        <v>47.9</v>
      </c>
      <c r="H10" s="102">
        <v>47.9</v>
      </c>
      <c r="I10" s="102">
        <v>0</v>
      </c>
      <c r="J10" s="102">
        <v>0</v>
      </c>
      <c r="K10" s="102">
        <v>0</v>
      </c>
      <c r="L10" s="102">
        <v>0</v>
      </c>
      <c r="M10" s="102">
        <v>0</v>
      </c>
      <c r="N10" s="102">
        <v>0</v>
      </c>
      <c r="O10" s="102">
        <v>0</v>
      </c>
      <c r="P10" s="102">
        <v>0</v>
      </c>
      <c r="Q10" s="102">
        <v>0</v>
      </c>
    </row>
    <row r="11" ht="23.25" customHeight="1" spans="1:17">
      <c r="A11" s="98"/>
      <c r="B11" s="98"/>
      <c r="C11" s="99" t="s">
        <v>178</v>
      </c>
      <c r="D11" s="100"/>
      <c r="E11" s="100"/>
      <c r="F11" s="101"/>
      <c r="G11" s="102">
        <f t="shared" ref="G11:Q11" si="3">G12</f>
        <v>12.7</v>
      </c>
      <c r="H11" s="102">
        <f>H12</f>
        <v>12.7</v>
      </c>
      <c r="I11" s="102">
        <f>I12</f>
        <v>0</v>
      </c>
      <c r="J11" s="102">
        <f>J12</f>
        <v>0</v>
      </c>
      <c r="K11" s="102">
        <f>K12</f>
        <v>0</v>
      </c>
      <c r="L11" s="102">
        <f>L12</f>
        <v>0</v>
      </c>
      <c r="M11" s="102">
        <f>M12</f>
        <v>0</v>
      </c>
      <c r="N11" s="102">
        <f>N12</f>
        <v>0</v>
      </c>
      <c r="O11" s="102">
        <f>O12</f>
        <v>0</v>
      </c>
      <c r="P11" s="102">
        <f>P12</f>
        <v>0</v>
      </c>
      <c r="Q11" s="102">
        <f>Q12</f>
        <v>0</v>
      </c>
    </row>
    <row r="12" ht="23.25" customHeight="1" spans="1:17">
      <c r="A12" s="98">
        <v>301</v>
      </c>
      <c r="B12" s="98">
        <v>30103</v>
      </c>
      <c r="C12" s="99" t="s">
        <v>179</v>
      </c>
      <c r="D12" s="100" t="s">
        <v>175</v>
      </c>
      <c r="E12" s="100" t="s">
        <v>71</v>
      </c>
      <c r="F12" s="101" t="s">
        <v>176</v>
      </c>
      <c r="G12" s="102">
        <v>12.7</v>
      </c>
      <c r="H12" s="102">
        <v>12.7</v>
      </c>
      <c r="I12" s="102">
        <v>0</v>
      </c>
      <c r="J12" s="102">
        <v>0</v>
      </c>
      <c r="K12" s="102">
        <v>0</v>
      </c>
      <c r="L12" s="102">
        <v>0</v>
      </c>
      <c r="M12" s="102">
        <v>0</v>
      </c>
      <c r="N12" s="102">
        <v>0</v>
      </c>
      <c r="O12" s="102">
        <v>0</v>
      </c>
      <c r="P12" s="102">
        <v>0</v>
      </c>
      <c r="Q12" s="102">
        <v>0</v>
      </c>
    </row>
    <row r="13" ht="23.25" customHeight="1" spans="1:17">
      <c r="A13" s="98"/>
      <c r="B13" s="98"/>
      <c r="C13" s="99" t="s">
        <v>180</v>
      </c>
      <c r="D13" s="100"/>
      <c r="E13" s="100"/>
      <c r="F13" s="101"/>
      <c r="G13" s="102">
        <f t="shared" ref="G13:Q13" si="4">G14</f>
        <v>20.16</v>
      </c>
      <c r="H13" s="102">
        <f>H14</f>
        <v>20.16</v>
      </c>
      <c r="I13" s="102">
        <f>I14</f>
        <v>0</v>
      </c>
      <c r="J13" s="102">
        <f>J14</f>
        <v>0</v>
      </c>
      <c r="K13" s="102">
        <f>K14</f>
        <v>0</v>
      </c>
      <c r="L13" s="102">
        <f>L14</f>
        <v>0</v>
      </c>
      <c r="M13" s="102">
        <f>M14</f>
        <v>0</v>
      </c>
      <c r="N13" s="102">
        <f>N14</f>
        <v>0</v>
      </c>
      <c r="O13" s="102">
        <f>O14</f>
        <v>0</v>
      </c>
      <c r="P13" s="102">
        <f>P14</f>
        <v>0</v>
      </c>
      <c r="Q13" s="102">
        <f>Q14</f>
        <v>0</v>
      </c>
    </row>
    <row r="14" ht="23.25" customHeight="1" spans="1:17">
      <c r="A14" s="98">
        <v>301</v>
      </c>
      <c r="B14" s="98">
        <v>30102</v>
      </c>
      <c r="C14" s="99" t="s">
        <v>177</v>
      </c>
      <c r="D14" s="100" t="s">
        <v>175</v>
      </c>
      <c r="E14" s="100" t="s">
        <v>71</v>
      </c>
      <c r="F14" s="101" t="s">
        <v>176</v>
      </c>
      <c r="G14" s="102">
        <v>20.16</v>
      </c>
      <c r="H14" s="102">
        <v>20.16</v>
      </c>
      <c r="I14" s="102">
        <v>0</v>
      </c>
      <c r="J14" s="102">
        <v>0</v>
      </c>
      <c r="K14" s="102">
        <v>0</v>
      </c>
      <c r="L14" s="102">
        <v>0</v>
      </c>
      <c r="M14" s="102">
        <v>0</v>
      </c>
      <c r="N14" s="102">
        <v>0</v>
      </c>
      <c r="O14" s="102">
        <v>0</v>
      </c>
      <c r="P14" s="102">
        <v>0</v>
      </c>
      <c r="Q14" s="102">
        <v>0</v>
      </c>
    </row>
    <row r="15" ht="23.25" customHeight="1" spans="1:17">
      <c r="A15" s="98"/>
      <c r="B15" s="98"/>
      <c r="C15" s="99" t="s">
        <v>181</v>
      </c>
      <c r="D15" s="100"/>
      <c r="E15" s="100"/>
      <c r="F15" s="101"/>
      <c r="G15" s="102">
        <f t="shared" ref="G15:Q15" si="5">G16</f>
        <v>15.19</v>
      </c>
      <c r="H15" s="102">
        <f>H16</f>
        <v>15.19</v>
      </c>
      <c r="I15" s="102">
        <f>I16</f>
        <v>0</v>
      </c>
      <c r="J15" s="102">
        <f>J16</f>
        <v>0</v>
      </c>
      <c r="K15" s="102">
        <f>K16</f>
        <v>0</v>
      </c>
      <c r="L15" s="102">
        <f>L16</f>
        <v>0</v>
      </c>
      <c r="M15" s="102">
        <f>M16</f>
        <v>0</v>
      </c>
      <c r="N15" s="102">
        <f>N16</f>
        <v>0</v>
      </c>
      <c r="O15" s="102">
        <f>O16</f>
        <v>0</v>
      </c>
      <c r="P15" s="102">
        <f>P16</f>
        <v>0</v>
      </c>
      <c r="Q15" s="102">
        <f>Q16</f>
        <v>0</v>
      </c>
    </row>
    <row r="16" ht="23.25" customHeight="1" spans="1:17">
      <c r="A16" s="98">
        <v>301</v>
      </c>
      <c r="B16" s="98">
        <v>30110</v>
      </c>
      <c r="C16" s="99" t="s">
        <v>182</v>
      </c>
      <c r="D16" s="100" t="s">
        <v>175</v>
      </c>
      <c r="E16" s="100" t="s">
        <v>83</v>
      </c>
      <c r="F16" s="101" t="s">
        <v>183</v>
      </c>
      <c r="G16" s="102">
        <v>15.19</v>
      </c>
      <c r="H16" s="102">
        <v>15.19</v>
      </c>
      <c r="I16" s="102">
        <v>0</v>
      </c>
      <c r="J16" s="102">
        <v>0</v>
      </c>
      <c r="K16" s="102">
        <v>0</v>
      </c>
      <c r="L16" s="102">
        <v>0</v>
      </c>
      <c r="M16" s="102">
        <v>0</v>
      </c>
      <c r="N16" s="102">
        <v>0</v>
      </c>
      <c r="O16" s="102">
        <v>0</v>
      </c>
      <c r="P16" s="102">
        <v>0</v>
      </c>
      <c r="Q16" s="102">
        <v>0</v>
      </c>
    </row>
    <row r="17" ht="23.25" customHeight="1" spans="1:17">
      <c r="A17" s="98"/>
      <c r="B17" s="98"/>
      <c r="C17" s="99" t="s">
        <v>184</v>
      </c>
      <c r="D17" s="100"/>
      <c r="E17" s="100"/>
      <c r="F17" s="101"/>
      <c r="G17" s="102">
        <f t="shared" ref="G17:Q17" si="6">G18</f>
        <v>34.33</v>
      </c>
      <c r="H17" s="102">
        <f>H18</f>
        <v>34.33</v>
      </c>
      <c r="I17" s="102">
        <f>I18</f>
        <v>0</v>
      </c>
      <c r="J17" s="102">
        <f>J18</f>
        <v>0</v>
      </c>
      <c r="K17" s="102">
        <f>K18</f>
        <v>0</v>
      </c>
      <c r="L17" s="102">
        <f>L18</f>
        <v>0</v>
      </c>
      <c r="M17" s="102">
        <f>M18</f>
        <v>0</v>
      </c>
      <c r="N17" s="102">
        <f>N18</f>
        <v>0</v>
      </c>
      <c r="O17" s="102">
        <f>O18</f>
        <v>0</v>
      </c>
      <c r="P17" s="102">
        <f>P18</f>
        <v>0</v>
      </c>
      <c r="Q17" s="102">
        <f>Q18</f>
        <v>0</v>
      </c>
    </row>
    <row r="18" ht="23.25" customHeight="1" spans="1:17">
      <c r="A18" s="98">
        <v>301</v>
      </c>
      <c r="B18" s="98">
        <v>30108</v>
      </c>
      <c r="C18" s="99" t="s">
        <v>185</v>
      </c>
      <c r="D18" s="100" t="s">
        <v>175</v>
      </c>
      <c r="E18" s="100" t="s">
        <v>83</v>
      </c>
      <c r="F18" s="101" t="s">
        <v>183</v>
      </c>
      <c r="G18" s="102">
        <v>34.33</v>
      </c>
      <c r="H18" s="102">
        <v>34.33</v>
      </c>
      <c r="I18" s="102">
        <v>0</v>
      </c>
      <c r="J18" s="102">
        <v>0</v>
      </c>
      <c r="K18" s="102">
        <v>0</v>
      </c>
      <c r="L18" s="102">
        <v>0</v>
      </c>
      <c r="M18" s="102">
        <v>0</v>
      </c>
      <c r="N18" s="102">
        <v>0</v>
      </c>
      <c r="O18" s="102">
        <v>0</v>
      </c>
      <c r="P18" s="102">
        <v>0</v>
      </c>
      <c r="Q18" s="102">
        <v>0</v>
      </c>
    </row>
    <row r="19" ht="23.25" customHeight="1" spans="1:17">
      <c r="A19" s="98"/>
      <c r="B19" s="98"/>
      <c r="C19" s="99" t="s">
        <v>186</v>
      </c>
      <c r="D19" s="100"/>
      <c r="E19" s="100"/>
      <c r="F19" s="101"/>
      <c r="G19" s="102">
        <f t="shared" ref="G19:Q19" si="7">G20</f>
        <v>0.43</v>
      </c>
      <c r="H19" s="102">
        <f>H20</f>
        <v>0.43</v>
      </c>
      <c r="I19" s="102">
        <f>I20</f>
        <v>0</v>
      </c>
      <c r="J19" s="102">
        <f>J20</f>
        <v>0</v>
      </c>
      <c r="K19" s="102">
        <f>K20</f>
        <v>0</v>
      </c>
      <c r="L19" s="102">
        <f>L20</f>
        <v>0</v>
      </c>
      <c r="M19" s="102">
        <f>M20</f>
        <v>0</v>
      </c>
      <c r="N19" s="102">
        <f>N20</f>
        <v>0</v>
      </c>
      <c r="O19" s="102">
        <f>O20</f>
        <v>0</v>
      </c>
      <c r="P19" s="102">
        <f>P20</f>
        <v>0</v>
      </c>
      <c r="Q19" s="102">
        <f>Q20</f>
        <v>0</v>
      </c>
    </row>
    <row r="20" ht="23.25" customHeight="1" spans="1:17">
      <c r="A20" s="98">
        <v>301</v>
      </c>
      <c r="B20" s="98">
        <v>30112</v>
      </c>
      <c r="C20" s="99" t="s">
        <v>187</v>
      </c>
      <c r="D20" s="100" t="s">
        <v>175</v>
      </c>
      <c r="E20" s="100" t="s">
        <v>83</v>
      </c>
      <c r="F20" s="101" t="s">
        <v>183</v>
      </c>
      <c r="G20" s="102">
        <v>0.43</v>
      </c>
      <c r="H20" s="102">
        <v>0.43</v>
      </c>
      <c r="I20" s="102">
        <v>0</v>
      </c>
      <c r="J20" s="102">
        <v>0</v>
      </c>
      <c r="K20" s="102">
        <v>0</v>
      </c>
      <c r="L20" s="102">
        <v>0</v>
      </c>
      <c r="M20" s="102">
        <v>0</v>
      </c>
      <c r="N20" s="102">
        <v>0</v>
      </c>
      <c r="O20" s="102">
        <v>0</v>
      </c>
      <c r="P20" s="102">
        <v>0</v>
      </c>
      <c r="Q20" s="102">
        <v>0</v>
      </c>
    </row>
    <row r="21" ht="23.25" customHeight="1" spans="1:17">
      <c r="A21" s="98"/>
      <c r="B21" s="98"/>
      <c r="C21" s="99" t="s">
        <v>188</v>
      </c>
      <c r="D21" s="100"/>
      <c r="E21" s="100"/>
      <c r="F21" s="101"/>
      <c r="G21" s="102">
        <f t="shared" ref="G21:Q21" si="8">G22</f>
        <v>1.07</v>
      </c>
      <c r="H21" s="102">
        <f>H22</f>
        <v>1.07</v>
      </c>
      <c r="I21" s="102">
        <f>I22</f>
        <v>0</v>
      </c>
      <c r="J21" s="102">
        <f>J22</f>
        <v>0</v>
      </c>
      <c r="K21" s="102">
        <f>K22</f>
        <v>0</v>
      </c>
      <c r="L21" s="102">
        <f>L22</f>
        <v>0</v>
      </c>
      <c r="M21" s="102">
        <f>M22</f>
        <v>0</v>
      </c>
      <c r="N21" s="102">
        <f>N22</f>
        <v>0</v>
      </c>
      <c r="O21" s="102">
        <f>O22</f>
        <v>0</v>
      </c>
      <c r="P21" s="102">
        <f>P22</f>
        <v>0</v>
      </c>
      <c r="Q21" s="102">
        <f>Q22</f>
        <v>0</v>
      </c>
    </row>
    <row r="22" ht="23.25" customHeight="1" spans="1:17">
      <c r="A22" s="98">
        <v>301</v>
      </c>
      <c r="B22" s="98">
        <v>30112</v>
      </c>
      <c r="C22" s="99" t="s">
        <v>187</v>
      </c>
      <c r="D22" s="100" t="s">
        <v>175</v>
      </c>
      <c r="E22" s="100" t="s">
        <v>83</v>
      </c>
      <c r="F22" s="101" t="s">
        <v>183</v>
      </c>
      <c r="G22" s="102">
        <v>1.07</v>
      </c>
      <c r="H22" s="102">
        <v>1.07</v>
      </c>
      <c r="I22" s="102">
        <v>0</v>
      </c>
      <c r="J22" s="102">
        <v>0</v>
      </c>
      <c r="K22" s="102">
        <v>0</v>
      </c>
      <c r="L22" s="102">
        <v>0</v>
      </c>
      <c r="M22" s="102">
        <v>0</v>
      </c>
      <c r="N22" s="102">
        <v>0</v>
      </c>
      <c r="O22" s="102">
        <v>0</v>
      </c>
      <c r="P22" s="102">
        <v>0</v>
      </c>
      <c r="Q22" s="102">
        <v>0</v>
      </c>
    </row>
    <row r="23" ht="23.25" customHeight="1" spans="1:17">
      <c r="A23" s="98"/>
      <c r="B23" s="98"/>
      <c r="C23" s="99" t="s">
        <v>189</v>
      </c>
      <c r="D23" s="100"/>
      <c r="E23" s="100"/>
      <c r="F23" s="101"/>
      <c r="G23" s="102">
        <f t="shared" ref="G23:Q23" si="9">G24</f>
        <v>4.9</v>
      </c>
      <c r="H23" s="102">
        <f>H24</f>
        <v>4.9</v>
      </c>
      <c r="I23" s="102">
        <f>I24</f>
        <v>0</v>
      </c>
      <c r="J23" s="102">
        <f>J24</f>
        <v>0</v>
      </c>
      <c r="K23" s="102">
        <f>K24</f>
        <v>0</v>
      </c>
      <c r="L23" s="102">
        <f>L24</f>
        <v>0</v>
      </c>
      <c r="M23" s="102">
        <f>M24</f>
        <v>0</v>
      </c>
      <c r="N23" s="102">
        <f>N24</f>
        <v>0</v>
      </c>
      <c r="O23" s="102">
        <f>O24</f>
        <v>0</v>
      </c>
      <c r="P23" s="102">
        <f>P24</f>
        <v>0</v>
      </c>
      <c r="Q23" s="102">
        <f>Q24</f>
        <v>0</v>
      </c>
    </row>
    <row r="24" ht="23.25" customHeight="1" spans="1:17">
      <c r="A24" s="98">
        <v>301</v>
      </c>
      <c r="B24" s="98">
        <v>30199</v>
      </c>
      <c r="C24" s="99" t="s">
        <v>190</v>
      </c>
      <c r="D24" s="100" t="s">
        <v>175</v>
      </c>
      <c r="E24" s="100" t="s">
        <v>191</v>
      </c>
      <c r="F24" s="101" t="s">
        <v>192</v>
      </c>
      <c r="G24" s="102">
        <v>4.9</v>
      </c>
      <c r="H24" s="102">
        <v>4.9</v>
      </c>
      <c r="I24" s="102">
        <v>0</v>
      </c>
      <c r="J24" s="102">
        <v>0</v>
      </c>
      <c r="K24" s="102">
        <v>0</v>
      </c>
      <c r="L24" s="102">
        <v>0</v>
      </c>
      <c r="M24" s="102">
        <v>0</v>
      </c>
      <c r="N24" s="102">
        <v>0</v>
      </c>
      <c r="O24" s="102">
        <v>0</v>
      </c>
      <c r="P24" s="102">
        <v>0</v>
      </c>
      <c r="Q24" s="102">
        <v>0</v>
      </c>
    </row>
    <row r="25" ht="23.25" customHeight="1" spans="1:17">
      <c r="A25" s="98"/>
      <c r="B25" s="98"/>
      <c r="C25" s="99" t="s">
        <v>193</v>
      </c>
      <c r="D25" s="100"/>
      <c r="E25" s="100"/>
      <c r="F25" s="101"/>
      <c r="G25" s="102">
        <f t="shared" ref="G25:Q25" si="10">G26</f>
        <v>2.4</v>
      </c>
      <c r="H25" s="102">
        <f>H26</f>
        <v>2.4</v>
      </c>
      <c r="I25" s="102">
        <f>I26</f>
        <v>0</v>
      </c>
      <c r="J25" s="102">
        <f>J26</f>
        <v>0</v>
      </c>
      <c r="K25" s="102">
        <f>K26</f>
        <v>0</v>
      </c>
      <c r="L25" s="102">
        <f>L26</f>
        <v>0</v>
      </c>
      <c r="M25" s="102">
        <f>M26</f>
        <v>0</v>
      </c>
      <c r="N25" s="102">
        <f>N26</f>
        <v>0</v>
      </c>
      <c r="O25" s="102">
        <f>O26</f>
        <v>0</v>
      </c>
      <c r="P25" s="102">
        <f>P26</f>
        <v>0</v>
      </c>
      <c r="Q25" s="102">
        <f>Q26</f>
        <v>0</v>
      </c>
    </row>
    <row r="26" ht="23.25" customHeight="1" spans="1:17">
      <c r="A26" s="98">
        <v>301</v>
      </c>
      <c r="B26" s="98">
        <v>30102</v>
      </c>
      <c r="C26" s="99" t="s">
        <v>177</v>
      </c>
      <c r="D26" s="100" t="s">
        <v>175</v>
      </c>
      <c r="E26" s="100" t="s">
        <v>71</v>
      </c>
      <c r="F26" s="101" t="s">
        <v>176</v>
      </c>
      <c r="G26" s="102">
        <v>2.4</v>
      </c>
      <c r="H26" s="102">
        <v>2.4</v>
      </c>
      <c r="I26" s="102">
        <v>0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</row>
    <row r="27" ht="23.25" customHeight="1" spans="1:17">
      <c r="A27" s="98"/>
      <c r="B27" s="98"/>
      <c r="C27" s="99" t="s">
        <v>194</v>
      </c>
      <c r="D27" s="100"/>
      <c r="E27" s="100"/>
      <c r="F27" s="101"/>
      <c r="G27" s="102">
        <f t="shared" ref="G27:Q27" si="11">G28</f>
        <v>16.82</v>
      </c>
      <c r="H27" s="102">
        <f>H28</f>
        <v>16.82</v>
      </c>
      <c r="I27" s="102">
        <f>I28</f>
        <v>0</v>
      </c>
      <c r="J27" s="102">
        <f>J28</f>
        <v>0</v>
      </c>
      <c r="K27" s="102">
        <f>K28</f>
        <v>0</v>
      </c>
      <c r="L27" s="102">
        <f>L28</f>
        <v>0</v>
      </c>
      <c r="M27" s="102">
        <f>M28</f>
        <v>0</v>
      </c>
      <c r="N27" s="102">
        <f>N28</f>
        <v>0</v>
      </c>
      <c r="O27" s="102">
        <f>O28</f>
        <v>0</v>
      </c>
      <c r="P27" s="102">
        <f>P28</f>
        <v>0</v>
      </c>
      <c r="Q27" s="102">
        <f>Q28</f>
        <v>0</v>
      </c>
    </row>
    <row r="28" ht="23.25" customHeight="1" spans="1:17">
      <c r="A28" s="98">
        <v>301</v>
      </c>
      <c r="B28" s="98">
        <v>30103</v>
      </c>
      <c r="C28" s="99" t="s">
        <v>179</v>
      </c>
      <c r="D28" s="100" t="s">
        <v>175</v>
      </c>
      <c r="E28" s="100" t="s">
        <v>71</v>
      </c>
      <c r="F28" s="101" t="s">
        <v>176</v>
      </c>
      <c r="G28" s="102">
        <v>16.82</v>
      </c>
      <c r="H28" s="102">
        <v>16.82</v>
      </c>
      <c r="I28" s="102">
        <v>0</v>
      </c>
      <c r="J28" s="102">
        <v>0</v>
      </c>
      <c r="K28" s="102">
        <v>0</v>
      </c>
      <c r="L28" s="102">
        <v>0</v>
      </c>
      <c r="M28" s="102">
        <v>0</v>
      </c>
      <c r="N28" s="102">
        <v>0</v>
      </c>
      <c r="O28" s="102">
        <v>0</v>
      </c>
      <c r="P28" s="102">
        <v>0</v>
      </c>
      <c r="Q28" s="102">
        <v>0</v>
      </c>
    </row>
    <row r="29" ht="23.25" customHeight="1" spans="1:17">
      <c r="A29" s="98"/>
      <c r="B29" s="98"/>
      <c r="C29" s="99" t="s">
        <v>195</v>
      </c>
      <c r="D29" s="100"/>
      <c r="E29" s="100"/>
      <c r="F29" s="101"/>
      <c r="G29" s="102">
        <f t="shared" ref="G29:Q29" si="12">G30</f>
        <v>5.17</v>
      </c>
      <c r="H29" s="102">
        <f>H30</f>
        <v>5.17</v>
      </c>
      <c r="I29" s="102">
        <f>I30</f>
        <v>0</v>
      </c>
      <c r="J29" s="102">
        <f>J30</f>
        <v>0</v>
      </c>
      <c r="K29" s="102">
        <f>K30</f>
        <v>0</v>
      </c>
      <c r="L29" s="102">
        <f>L30</f>
        <v>0</v>
      </c>
      <c r="M29" s="102">
        <f>M30</f>
        <v>0</v>
      </c>
      <c r="N29" s="102">
        <f>N30</f>
        <v>0</v>
      </c>
      <c r="O29" s="102">
        <f>O30</f>
        <v>0</v>
      </c>
      <c r="P29" s="102">
        <f>P30</f>
        <v>0</v>
      </c>
      <c r="Q29" s="102">
        <f>Q30</f>
        <v>0</v>
      </c>
    </row>
    <row r="30" ht="23.25" customHeight="1" spans="1:17">
      <c r="A30" s="98">
        <v>303</v>
      </c>
      <c r="B30" s="98">
        <v>30302</v>
      </c>
      <c r="C30" s="99" t="s">
        <v>196</v>
      </c>
      <c r="D30" s="100" t="s">
        <v>197</v>
      </c>
      <c r="E30" s="100" t="s">
        <v>96</v>
      </c>
      <c r="F30" s="101" t="s">
        <v>198</v>
      </c>
      <c r="G30" s="102">
        <v>5.17</v>
      </c>
      <c r="H30" s="102">
        <v>5.17</v>
      </c>
      <c r="I30" s="102">
        <v>0</v>
      </c>
      <c r="J30" s="102">
        <v>0</v>
      </c>
      <c r="K30" s="102">
        <v>0</v>
      </c>
      <c r="L30" s="102">
        <v>0</v>
      </c>
      <c r="M30" s="102">
        <v>0</v>
      </c>
      <c r="N30" s="102">
        <v>0</v>
      </c>
      <c r="O30" s="102">
        <v>0</v>
      </c>
      <c r="P30" s="102">
        <v>0</v>
      </c>
      <c r="Q30" s="102">
        <v>0</v>
      </c>
    </row>
    <row r="31" ht="23.25" customHeight="1" spans="1:17">
      <c r="A31" s="98"/>
      <c r="B31" s="98"/>
      <c r="C31" s="99" t="s">
        <v>199</v>
      </c>
      <c r="D31" s="100"/>
      <c r="E31" s="100"/>
      <c r="F31" s="101"/>
      <c r="G31" s="102">
        <f t="shared" ref="G31:Q31" si="13">G32</f>
        <v>11.2</v>
      </c>
      <c r="H31" s="102">
        <f>H32</f>
        <v>11.2</v>
      </c>
      <c r="I31" s="102">
        <f>I32</f>
        <v>0</v>
      </c>
      <c r="J31" s="102">
        <f>J32</f>
        <v>0</v>
      </c>
      <c r="K31" s="102">
        <f>K32</f>
        <v>0</v>
      </c>
      <c r="L31" s="102">
        <f>L32</f>
        <v>0</v>
      </c>
      <c r="M31" s="102">
        <f>M32</f>
        <v>0</v>
      </c>
      <c r="N31" s="102">
        <f>N32</f>
        <v>0</v>
      </c>
      <c r="O31" s="102">
        <f>O32</f>
        <v>0</v>
      </c>
      <c r="P31" s="102">
        <f>P32</f>
        <v>0</v>
      </c>
      <c r="Q31" s="102">
        <f>Q32</f>
        <v>0</v>
      </c>
    </row>
    <row r="32" ht="23.25" customHeight="1" spans="1:17">
      <c r="A32" s="98">
        <v>302</v>
      </c>
      <c r="B32" s="98">
        <v>30201</v>
      </c>
      <c r="C32" s="99" t="s">
        <v>200</v>
      </c>
      <c r="D32" s="100" t="s">
        <v>201</v>
      </c>
      <c r="E32" s="100" t="s">
        <v>71</v>
      </c>
      <c r="F32" s="101" t="s">
        <v>202</v>
      </c>
      <c r="G32" s="102">
        <v>11.2</v>
      </c>
      <c r="H32" s="102">
        <v>11.2</v>
      </c>
      <c r="I32" s="102">
        <v>0</v>
      </c>
      <c r="J32" s="102">
        <v>0</v>
      </c>
      <c r="K32" s="102">
        <v>0</v>
      </c>
      <c r="L32" s="102">
        <v>0</v>
      </c>
      <c r="M32" s="102">
        <v>0</v>
      </c>
      <c r="N32" s="102">
        <v>0</v>
      </c>
      <c r="O32" s="102">
        <v>0</v>
      </c>
      <c r="P32" s="102">
        <v>0</v>
      </c>
      <c r="Q32" s="102">
        <v>0</v>
      </c>
    </row>
    <row r="33" ht="23.25" customHeight="1" spans="1:17">
      <c r="A33" s="98"/>
      <c r="B33" s="98"/>
      <c r="C33" s="99" t="s">
        <v>203</v>
      </c>
      <c r="D33" s="100"/>
      <c r="E33" s="100"/>
      <c r="F33" s="101"/>
      <c r="G33" s="102">
        <f t="shared" ref="G33:Q33" si="14">G34</f>
        <v>26.52</v>
      </c>
      <c r="H33" s="102">
        <f>H34</f>
        <v>26.52</v>
      </c>
      <c r="I33" s="102">
        <f>I34</f>
        <v>0</v>
      </c>
      <c r="J33" s="102">
        <f>J34</f>
        <v>0</v>
      </c>
      <c r="K33" s="102">
        <f>K34</f>
        <v>0</v>
      </c>
      <c r="L33" s="102">
        <f>L34</f>
        <v>0</v>
      </c>
      <c r="M33" s="102">
        <f>M34</f>
        <v>0</v>
      </c>
      <c r="N33" s="102">
        <f>N34</f>
        <v>0</v>
      </c>
      <c r="O33" s="102">
        <f>O34</f>
        <v>0</v>
      </c>
      <c r="P33" s="102">
        <f>P34</f>
        <v>0</v>
      </c>
      <c r="Q33" s="102">
        <f>Q34</f>
        <v>0</v>
      </c>
    </row>
    <row r="34" ht="23.25" customHeight="1" spans="1:17">
      <c r="A34" s="98">
        <v>302</v>
      </c>
      <c r="B34" s="98">
        <v>30239</v>
      </c>
      <c r="C34" s="99" t="s">
        <v>204</v>
      </c>
      <c r="D34" s="100" t="s">
        <v>201</v>
      </c>
      <c r="E34" s="100" t="s">
        <v>71</v>
      </c>
      <c r="F34" s="101" t="s">
        <v>202</v>
      </c>
      <c r="G34" s="102">
        <v>26.52</v>
      </c>
      <c r="H34" s="102">
        <v>26.52</v>
      </c>
      <c r="I34" s="102">
        <v>0</v>
      </c>
      <c r="J34" s="102">
        <v>0</v>
      </c>
      <c r="K34" s="102">
        <v>0</v>
      </c>
      <c r="L34" s="102">
        <v>0</v>
      </c>
      <c r="M34" s="102">
        <v>0</v>
      </c>
      <c r="N34" s="102">
        <v>0</v>
      </c>
      <c r="O34" s="102">
        <v>0</v>
      </c>
      <c r="P34" s="102">
        <v>0</v>
      </c>
      <c r="Q34" s="102">
        <v>0</v>
      </c>
    </row>
    <row r="35" ht="23.25" customHeight="1" spans="1:17">
      <c r="A35" s="98"/>
      <c r="B35" s="98"/>
      <c r="C35" s="99" t="s">
        <v>205</v>
      </c>
      <c r="D35" s="100"/>
      <c r="E35" s="100"/>
      <c r="F35" s="101"/>
      <c r="G35" s="102">
        <f t="shared" ref="G35:Q35" si="15">G36+G38+G40+G42+G44+G46+G48+G50+G52+G54+G56+G58+G60</f>
        <v>47.12</v>
      </c>
      <c r="H35" s="102">
        <f>H36+H38+H40+H42+H44+H46+H48+H50+H52+H54+H56+H58+H60</f>
        <v>47.12</v>
      </c>
      <c r="I35" s="102">
        <f>I36+I38+I40+I42+I44+I46+I48+I50+I52+I54+I56+I58+I60</f>
        <v>0</v>
      </c>
      <c r="J35" s="102">
        <f>J36+J38+J40+J42+J44+J46+J48+J50+J52+J54+J56+J58+J60</f>
        <v>0</v>
      </c>
      <c r="K35" s="102">
        <f>K36+K38+K40+K42+K44+K46+K48+K50+K52+K54+K56+K58+K60</f>
        <v>0</v>
      </c>
      <c r="L35" s="102">
        <f>L36+L38+L40+L42+L44+L46+L48+L50+L52+L54+L56+L58+L60</f>
        <v>0</v>
      </c>
      <c r="M35" s="102">
        <f>M36+M38+M40+M42+M44+M46+M48+M50+M52+M54+M56+M58+M60</f>
        <v>0</v>
      </c>
      <c r="N35" s="102">
        <f>N36+N38+N40+N42+N44+N46+N48+N50+N52+N54+N56+N58+N60</f>
        <v>0</v>
      </c>
      <c r="O35" s="102">
        <f>O36+O38+O40+O42+O44+O46+O48+O50+O52+O54+O56+O58+O60</f>
        <v>0</v>
      </c>
      <c r="P35" s="102">
        <f>P36+P38+P40+P42+P44+P46+P48+P50+P52+P54+P56+P58+P60</f>
        <v>0</v>
      </c>
      <c r="Q35" s="102">
        <f>Q36+Q38+Q40+Q42+Q44+Q46+Q48+Q50+Q52+Q54+Q56+Q58+Q60</f>
        <v>0</v>
      </c>
    </row>
    <row r="36" ht="23.25" customHeight="1" spans="1:17">
      <c r="A36" s="98"/>
      <c r="B36" s="98"/>
      <c r="C36" s="99" t="s">
        <v>206</v>
      </c>
      <c r="D36" s="100"/>
      <c r="E36" s="100"/>
      <c r="F36" s="101"/>
      <c r="G36" s="102">
        <f t="shared" ref="G36:Q36" si="16">G37</f>
        <v>20.1</v>
      </c>
      <c r="H36" s="102">
        <f>H37</f>
        <v>20.1</v>
      </c>
      <c r="I36" s="102">
        <f>I37</f>
        <v>0</v>
      </c>
      <c r="J36" s="102">
        <f>J37</f>
        <v>0</v>
      </c>
      <c r="K36" s="102">
        <f>K37</f>
        <v>0</v>
      </c>
      <c r="L36" s="102">
        <f>L37</f>
        <v>0</v>
      </c>
      <c r="M36" s="102">
        <f>M37</f>
        <v>0</v>
      </c>
      <c r="N36" s="102">
        <f>N37</f>
        <v>0</v>
      </c>
      <c r="O36" s="102">
        <f>O37</f>
        <v>0</v>
      </c>
      <c r="P36" s="102">
        <f>P37</f>
        <v>0</v>
      </c>
      <c r="Q36" s="102">
        <f>Q37</f>
        <v>0</v>
      </c>
    </row>
    <row r="37" ht="23.25" customHeight="1" spans="1:17">
      <c r="A37" s="98">
        <v>301</v>
      </c>
      <c r="B37" s="98">
        <v>30101</v>
      </c>
      <c r="C37" s="99" t="s">
        <v>174</v>
      </c>
      <c r="D37" s="100" t="s">
        <v>207</v>
      </c>
      <c r="E37" s="100" t="s">
        <v>71</v>
      </c>
      <c r="F37" s="101" t="s">
        <v>208</v>
      </c>
      <c r="G37" s="102">
        <v>20.1</v>
      </c>
      <c r="H37" s="102">
        <v>20.1</v>
      </c>
      <c r="I37" s="102">
        <v>0</v>
      </c>
      <c r="J37" s="102">
        <v>0</v>
      </c>
      <c r="K37" s="102">
        <v>0</v>
      </c>
      <c r="L37" s="102">
        <v>0</v>
      </c>
      <c r="M37" s="102">
        <v>0</v>
      </c>
      <c r="N37" s="102">
        <v>0</v>
      </c>
      <c r="O37" s="102">
        <v>0</v>
      </c>
      <c r="P37" s="102">
        <v>0</v>
      </c>
      <c r="Q37" s="102">
        <v>0</v>
      </c>
    </row>
    <row r="38" ht="23.25" customHeight="1" spans="1:17">
      <c r="A38" s="98"/>
      <c r="B38" s="98"/>
      <c r="C38" s="99" t="s">
        <v>209</v>
      </c>
      <c r="D38" s="100"/>
      <c r="E38" s="100"/>
      <c r="F38" s="101"/>
      <c r="G38" s="102">
        <f t="shared" ref="G38:Q38" si="17">G39</f>
        <v>5.68</v>
      </c>
      <c r="H38" s="102">
        <f>H39</f>
        <v>5.68</v>
      </c>
      <c r="I38" s="102">
        <f>I39</f>
        <v>0</v>
      </c>
      <c r="J38" s="102">
        <f>J39</f>
        <v>0</v>
      </c>
      <c r="K38" s="102">
        <f>K39</f>
        <v>0</v>
      </c>
      <c r="L38" s="102">
        <f>L39</f>
        <v>0</v>
      </c>
      <c r="M38" s="102">
        <f>M39</f>
        <v>0</v>
      </c>
      <c r="N38" s="102">
        <f>N39</f>
        <v>0</v>
      </c>
      <c r="O38" s="102">
        <f>O39</f>
        <v>0</v>
      </c>
      <c r="P38" s="102">
        <f>P39</f>
        <v>0</v>
      </c>
      <c r="Q38" s="102">
        <f>Q39</f>
        <v>0</v>
      </c>
    </row>
    <row r="39" ht="23.25" customHeight="1" spans="1:17">
      <c r="A39" s="98">
        <v>301</v>
      </c>
      <c r="B39" s="98">
        <v>30107</v>
      </c>
      <c r="C39" s="99" t="s">
        <v>210</v>
      </c>
      <c r="D39" s="100" t="s">
        <v>207</v>
      </c>
      <c r="E39" s="100" t="s">
        <v>71</v>
      </c>
      <c r="F39" s="101" t="s">
        <v>208</v>
      </c>
      <c r="G39" s="102">
        <v>5.68</v>
      </c>
      <c r="H39" s="102">
        <v>5.68</v>
      </c>
      <c r="I39" s="102">
        <v>0</v>
      </c>
      <c r="J39" s="102">
        <v>0</v>
      </c>
      <c r="K39" s="102">
        <v>0</v>
      </c>
      <c r="L39" s="102">
        <v>0</v>
      </c>
      <c r="M39" s="102">
        <v>0</v>
      </c>
      <c r="N39" s="102">
        <v>0</v>
      </c>
      <c r="O39" s="102">
        <v>0</v>
      </c>
      <c r="P39" s="102">
        <v>0</v>
      </c>
      <c r="Q39" s="102">
        <v>0</v>
      </c>
    </row>
    <row r="40" ht="23.25" customHeight="1" spans="1:17">
      <c r="A40" s="98"/>
      <c r="B40" s="98"/>
      <c r="C40" s="99" t="s">
        <v>211</v>
      </c>
      <c r="D40" s="100"/>
      <c r="E40" s="100"/>
      <c r="F40" s="101"/>
      <c r="G40" s="102">
        <f t="shared" ref="G40:Q40" si="18">G41</f>
        <v>2.41</v>
      </c>
      <c r="H40" s="102">
        <f>H41</f>
        <v>2.41</v>
      </c>
      <c r="I40" s="102">
        <f>I41</f>
        <v>0</v>
      </c>
      <c r="J40" s="102">
        <f>J41</f>
        <v>0</v>
      </c>
      <c r="K40" s="102">
        <f>K41</f>
        <v>0</v>
      </c>
      <c r="L40" s="102">
        <f>L41</f>
        <v>0</v>
      </c>
      <c r="M40" s="102">
        <f>M41</f>
        <v>0</v>
      </c>
      <c r="N40" s="102">
        <f>N41</f>
        <v>0</v>
      </c>
      <c r="O40" s="102">
        <f>O41</f>
        <v>0</v>
      </c>
      <c r="P40" s="102">
        <f>P41</f>
        <v>0</v>
      </c>
      <c r="Q40" s="102">
        <f>Q41</f>
        <v>0</v>
      </c>
    </row>
    <row r="41" ht="23.25" customHeight="1" spans="1:17">
      <c r="A41" s="98">
        <v>301</v>
      </c>
      <c r="B41" s="98">
        <v>30107</v>
      </c>
      <c r="C41" s="99" t="s">
        <v>210</v>
      </c>
      <c r="D41" s="100" t="s">
        <v>207</v>
      </c>
      <c r="E41" s="100" t="s">
        <v>71</v>
      </c>
      <c r="F41" s="101" t="s">
        <v>208</v>
      </c>
      <c r="G41" s="102">
        <v>2.41</v>
      </c>
      <c r="H41" s="102">
        <v>2.41</v>
      </c>
      <c r="I41" s="102">
        <v>0</v>
      </c>
      <c r="J41" s="102">
        <v>0</v>
      </c>
      <c r="K41" s="102">
        <v>0</v>
      </c>
      <c r="L41" s="102">
        <v>0</v>
      </c>
      <c r="M41" s="102">
        <v>0</v>
      </c>
      <c r="N41" s="102">
        <v>0</v>
      </c>
      <c r="O41" s="102">
        <v>0</v>
      </c>
      <c r="P41" s="102">
        <v>0</v>
      </c>
      <c r="Q41" s="102">
        <v>0</v>
      </c>
    </row>
    <row r="42" ht="23.25" customHeight="1" spans="1:17">
      <c r="A42" s="98"/>
      <c r="B42" s="98"/>
      <c r="C42" s="99" t="s">
        <v>178</v>
      </c>
      <c r="D42" s="100"/>
      <c r="E42" s="100"/>
      <c r="F42" s="101"/>
      <c r="G42" s="102">
        <f t="shared" ref="G42:Q42" si="19">G43</f>
        <v>1.68</v>
      </c>
      <c r="H42" s="102">
        <f>H43</f>
        <v>1.68</v>
      </c>
      <c r="I42" s="102">
        <f>I43</f>
        <v>0</v>
      </c>
      <c r="J42" s="102">
        <f>J43</f>
        <v>0</v>
      </c>
      <c r="K42" s="102">
        <f>K43</f>
        <v>0</v>
      </c>
      <c r="L42" s="102">
        <f>L43</f>
        <v>0</v>
      </c>
      <c r="M42" s="102">
        <f>M43</f>
        <v>0</v>
      </c>
      <c r="N42" s="102">
        <f>N43</f>
        <v>0</v>
      </c>
      <c r="O42" s="102">
        <f>O43</f>
        <v>0</v>
      </c>
      <c r="P42" s="102">
        <f>P43</f>
        <v>0</v>
      </c>
      <c r="Q42" s="102">
        <f>Q43</f>
        <v>0</v>
      </c>
    </row>
    <row r="43" ht="23.25" customHeight="1" spans="1:17">
      <c r="A43" s="98">
        <v>301</v>
      </c>
      <c r="B43" s="98">
        <v>30103</v>
      </c>
      <c r="C43" s="99" t="s">
        <v>179</v>
      </c>
      <c r="D43" s="100" t="s">
        <v>207</v>
      </c>
      <c r="E43" s="100" t="s">
        <v>71</v>
      </c>
      <c r="F43" s="101" t="s">
        <v>208</v>
      </c>
      <c r="G43" s="102">
        <v>1.68</v>
      </c>
      <c r="H43" s="102">
        <v>1.68</v>
      </c>
      <c r="I43" s="102">
        <v>0</v>
      </c>
      <c r="J43" s="102">
        <v>0</v>
      </c>
      <c r="K43" s="102">
        <v>0</v>
      </c>
      <c r="L43" s="102">
        <v>0</v>
      </c>
      <c r="M43" s="102">
        <v>0</v>
      </c>
      <c r="N43" s="102">
        <v>0</v>
      </c>
      <c r="O43" s="102">
        <v>0</v>
      </c>
      <c r="P43" s="102">
        <v>0</v>
      </c>
      <c r="Q43" s="102">
        <v>0</v>
      </c>
    </row>
    <row r="44" ht="23.25" customHeight="1" spans="1:17">
      <c r="A44" s="98"/>
      <c r="B44" s="98"/>
      <c r="C44" s="99" t="s">
        <v>180</v>
      </c>
      <c r="D44" s="100"/>
      <c r="E44" s="100"/>
      <c r="F44" s="101"/>
      <c r="G44" s="102">
        <f t="shared" ref="G44:Q44" si="20">G45</f>
        <v>5.04</v>
      </c>
      <c r="H44" s="102">
        <f>H45</f>
        <v>5.04</v>
      </c>
      <c r="I44" s="102">
        <f>I45</f>
        <v>0</v>
      </c>
      <c r="J44" s="102">
        <f>J45</f>
        <v>0</v>
      </c>
      <c r="K44" s="102">
        <f>K45</f>
        <v>0</v>
      </c>
      <c r="L44" s="102">
        <f>L45</f>
        <v>0</v>
      </c>
      <c r="M44" s="102">
        <f>M45</f>
        <v>0</v>
      </c>
      <c r="N44" s="102">
        <f>N45</f>
        <v>0</v>
      </c>
      <c r="O44" s="102">
        <f>O45</f>
        <v>0</v>
      </c>
      <c r="P44" s="102">
        <f>P45</f>
        <v>0</v>
      </c>
      <c r="Q44" s="102">
        <f>Q45</f>
        <v>0</v>
      </c>
    </row>
    <row r="45" ht="23.25" customHeight="1" spans="1:17">
      <c r="A45" s="98">
        <v>301</v>
      </c>
      <c r="B45" s="98">
        <v>30102</v>
      </c>
      <c r="C45" s="99" t="s">
        <v>177</v>
      </c>
      <c r="D45" s="100" t="s">
        <v>207</v>
      </c>
      <c r="E45" s="100" t="s">
        <v>71</v>
      </c>
      <c r="F45" s="101" t="s">
        <v>208</v>
      </c>
      <c r="G45" s="102">
        <v>5.04</v>
      </c>
      <c r="H45" s="102">
        <v>5.04</v>
      </c>
      <c r="I45" s="102">
        <v>0</v>
      </c>
      <c r="J45" s="102">
        <v>0</v>
      </c>
      <c r="K45" s="102">
        <v>0</v>
      </c>
      <c r="L45" s="102">
        <v>0</v>
      </c>
      <c r="M45" s="102">
        <v>0</v>
      </c>
      <c r="N45" s="102">
        <v>0</v>
      </c>
      <c r="O45" s="102">
        <v>0</v>
      </c>
      <c r="P45" s="102">
        <v>0</v>
      </c>
      <c r="Q45" s="102">
        <v>0</v>
      </c>
    </row>
    <row r="46" ht="23.25" customHeight="1" spans="1:17">
      <c r="A46" s="98"/>
      <c r="B46" s="98"/>
      <c r="C46" s="99" t="s">
        <v>181</v>
      </c>
      <c r="D46" s="100"/>
      <c r="E46" s="100"/>
      <c r="F46" s="101"/>
      <c r="G46" s="102">
        <f t="shared" ref="G46:Q46" si="21">G47</f>
        <v>2.14</v>
      </c>
      <c r="H46" s="102">
        <f>H47</f>
        <v>2.14</v>
      </c>
      <c r="I46" s="102">
        <f>I47</f>
        <v>0</v>
      </c>
      <c r="J46" s="102">
        <f>J47</f>
        <v>0</v>
      </c>
      <c r="K46" s="102">
        <f>K47</f>
        <v>0</v>
      </c>
      <c r="L46" s="102">
        <f>L47</f>
        <v>0</v>
      </c>
      <c r="M46" s="102">
        <f>M47</f>
        <v>0</v>
      </c>
      <c r="N46" s="102">
        <f>N47</f>
        <v>0</v>
      </c>
      <c r="O46" s="102">
        <f>O47</f>
        <v>0</v>
      </c>
      <c r="P46" s="102">
        <f>P47</f>
        <v>0</v>
      </c>
      <c r="Q46" s="102">
        <f>Q47</f>
        <v>0</v>
      </c>
    </row>
    <row r="47" ht="23.25" customHeight="1" spans="1:17">
      <c r="A47" s="98">
        <v>301</v>
      </c>
      <c r="B47" s="98">
        <v>30110</v>
      </c>
      <c r="C47" s="99" t="s">
        <v>182</v>
      </c>
      <c r="D47" s="100" t="s">
        <v>207</v>
      </c>
      <c r="E47" s="100" t="s">
        <v>71</v>
      </c>
      <c r="F47" s="101" t="s">
        <v>208</v>
      </c>
      <c r="G47" s="102">
        <v>2.14</v>
      </c>
      <c r="H47" s="102">
        <v>2.14</v>
      </c>
      <c r="I47" s="102">
        <v>0</v>
      </c>
      <c r="J47" s="102">
        <v>0</v>
      </c>
      <c r="K47" s="102">
        <v>0</v>
      </c>
      <c r="L47" s="102">
        <v>0</v>
      </c>
      <c r="M47" s="102">
        <v>0</v>
      </c>
      <c r="N47" s="102">
        <v>0</v>
      </c>
      <c r="O47" s="102">
        <v>0</v>
      </c>
      <c r="P47" s="102">
        <v>0</v>
      </c>
      <c r="Q47" s="102">
        <v>0</v>
      </c>
    </row>
    <row r="48" ht="23.25" customHeight="1" spans="1:17">
      <c r="A48" s="98"/>
      <c r="B48" s="98"/>
      <c r="C48" s="99" t="s">
        <v>184</v>
      </c>
      <c r="D48" s="100"/>
      <c r="E48" s="100"/>
      <c r="F48" s="101"/>
      <c r="G48" s="102">
        <f t="shared" ref="G48:Q48" si="22">G49</f>
        <v>4.83</v>
      </c>
      <c r="H48" s="102">
        <f>H49</f>
        <v>4.83</v>
      </c>
      <c r="I48" s="102">
        <f>I49</f>
        <v>0</v>
      </c>
      <c r="J48" s="102">
        <f>J49</f>
        <v>0</v>
      </c>
      <c r="K48" s="102">
        <f>K49</f>
        <v>0</v>
      </c>
      <c r="L48" s="102">
        <f>L49</f>
        <v>0</v>
      </c>
      <c r="M48" s="102">
        <f>M49</f>
        <v>0</v>
      </c>
      <c r="N48" s="102">
        <f>N49</f>
        <v>0</v>
      </c>
      <c r="O48" s="102">
        <f>O49</f>
        <v>0</v>
      </c>
      <c r="P48" s="102">
        <f>P49</f>
        <v>0</v>
      </c>
      <c r="Q48" s="102">
        <f>Q49</f>
        <v>0</v>
      </c>
    </row>
    <row r="49" ht="23.25" customHeight="1" spans="1:17">
      <c r="A49" s="98">
        <v>301</v>
      </c>
      <c r="B49" s="98">
        <v>30108</v>
      </c>
      <c r="C49" s="99" t="s">
        <v>185</v>
      </c>
      <c r="D49" s="100" t="s">
        <v>207</v>
      </c>
      <c r="E49" s="100" t="s">
        <v>71</v>
      </c>
      <c r="F49" s="101" t="s">
        <v>208</v>
      </c>
      <c r="G49" s="102">
        <v>4.83</v>
      </c>
      <c r="H49" s="102">
        <v>4.83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N49" s="102">
        <v>0</v>
      </c>
      <c r="O49" s="102">
        <v>0</v>
      </c>
      <c r="P49" s="102">
        <v>0</v>
      </c>
      <c r="Q49" s="102">
        <v>0</v>
      </c>
    </row>
    <row r="50" ht="23.25" customHeight="1" spans="1:17">
      <c r="A50" s="98"/>
      <c r="B50" s="98"/>
      <c r="C50" s="99" t="s">
        <v>186</v>
      </c>
      <c r="D50" s="100"/>
      <c r="E50" s="100"/>
      <c r="F50" s="101"/>
      <c r="G50" s="102">
        <f t="shared" ref="G50:Q50" si="23">G51</f>
        <v>0.06</v>
      </c>
      <c r="H50" s="102">
        <f>H51</f>
        <v>0.06</v>
      </c>
      <c r="I50" s="102">
        <f>I51</f>
        <v>0</v>
      </c>
      <c r="J50" s="102">
        <f>J51</f>
        <v>0</v>
      </c>
      <c r="K50" s="102">
        <f>K51</f>
        <v>0</v>
      </c>
      <c r="L50" s="102">
        <f>L51</f>
        <v>0</v>
      </c>
      <c r="M50" s="102">
        <f>M51</f>
        <v>0</v>
      </c>
      <c r="N50" s="102">
        <f>N51</f>
        <v>0</v>
      </c>
      <c r="O50" s="102">
        <f>O51</f>
        <v>0</v>
      </c>
      <c r="P50" s="102">
        <f>P51</f>
        <v>0</v>
      </c>
      <c r="Q50" s="102">
        <f>Q51</f>
        <v>0</v>
      </c>
    </row>
    <row r="51" ht="23.25" customHeight="1" spans="1:17">
      <c r="A51" s="98">
        <v>301</v>
      </c>
      <c r="B51" s="98">
        <v>30112</v>
      </c>
      <c r="C51" s="99" t="s">
        <v>187</v>
      </c>
      <c r="D51" s="100" t="s">
        <v>207</v>
      </c>
      <c r="E51" s="100" t="s">
        <v>71</v>
      </c>
      <c r="F51" s="101" t="s">
        <v>208</v>
      </c>
      <c r="G51" s="102">
        <v>0.06</v>
      </c>
      <c r="H51" s="102">
        <v>0.06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N51" s="102">
        <v>0</v>
      </c>
      <c r="O51" s="102">
        <v>0</v>
      </c>
      <c r="P51" s="102">
        <v>0</v>
      </c>
      <c r="Q51" s="102">
        <v>0</v>
      </c>
    </row>
    <row r="52" ht="23.25" customHeight="1" spans="1:17">
      <c r="A52" s="98"/>
      <c r="B52" s="98"/>
      <c r="C52" s="99" t="s">
        <v>188</v>
      </c>
      <c r="D52" s="100"/>
      <c r="E52" s="100"/>
      <c r="F52" s="101"/>
      <c r="G52" s="102">
        <f t="shared" ref="G52:Q52" si="24">G53</f>
        <v>0.15</v>
      </c>
      <c r="H52" s="102">
        <f>H53</f>
        <v>0.15</v>
      </c>
      <c r="I52" s="102">
        <f>I53</f>
        <v>0</v>
      </c>
      <c r="J52" s="102">
        <f>J53</f>
        <v>0</v>
      </c>
      <c r="K52" s="102">
        <f>K53</f>
        <v>0</v>
      </c>
      <c r="L52" s="102">
        <f>L53</f>
        <v>0</v>
      </c>
      <c r="M52" s="102">
        <f>M53</f>
        <v>0</v>
      </c>
      <c r="N52" s="102">
        <f>N53</f>
        <v>0</v>
      </c>
      <c r="O52" s="102">
        <f>O53</f>
        <v>0</v>
      </c>
      <c r="P52" s="102">
        <f>P53</f>
        <v>0</v>
      </c>
      <c r="Q52" s="102">
        <f>Q53</f>
        <v>0</v>
      </c>
    </row>
    <row r="53" ht="23.25" customHeight="1" spans="1:17">
      <c r="A53" s="98">
        <v>301</v>
      </c>
      <c r="B53" s="98">
        <v>30112</v>
      </c>
      <c r="C53" s="99" t="s">
        <v>187</v>
      </c>
      <c r="D53" s="100" t="s">
        <v>207</v>
      </c>
      <c r="E53" s="100" t="s">
        <v>71</v>
      </c>
      <c r="F53" s="101" t="s">
        <v>208</v>
      </c>
      <c r="G53" s="102">
        <v>0.15</v>
      </c>
      <c r="H53" s="102">
        <v>0.15</v>
      </c>
      <c r="I53" s="102">
        <v>0</v>
      </c>
      <c r="J53" s="102">
        <v>0</v>
      </c>
      <c r="K53" s="102">
        <v>0</v>
      </c>
      <c r="L53" s="102">
        <v>0</v>
      </c>
      <c r="M53" s="102">
        <v>0</v>
      </c>
      <c r="N53" s="102">
        <v>0</v>
      </c>
      <c r="O53" s="102">
        <v>0</v>
      </c>
      <c r="P53" s="102">
        <v>0</v>
      </c>
      <c r="Q53" s="102">
        <v>0</v>
      </c>
    </row>
    <row r="54" ht="23.25" customHeight="1" spans="1:17">
      <c r="A54" s="98"/>
      <c r="B54" s="98"/>
      <c r="C54" s="99" t="s">
        <v>212</v>
      </c>
      <c r="D54" s="100"/>
      <c r="E54" s="100"/>
      <c r="F54" s="101"/>
      <c r="G54" s="102">
        <f t="shared" ref="G54:Q54" si="25">G55</f>
        <v>0.34</v>
      </c>
      <c r="H54" s="102">
        <f>H55</f>
        <v>0.34</v>
      </c>
      <c r="I54" s="102">
        <f>I55</f>
        <v>0</v>
      </c>
      <c r="J54" s="102">
        <f>J55</f>
        <v>0</v>
      </c>
      <c r="K54" s="102">
        <f>K55</f>
        <v>0</v>
      </c>
      <c r="L54" s="102">
        <f>L55</f>
        <v>0</v>
      </c>
      <c r="M54" s="102">
        <f>M55</f>
        <v>0</v>
      </c>
      <c r="N54" s="102">
        <f>N55</f>
        <v>0</v>
      </c>
      <c r="O54" s="102">
        <f>O55</f>
        <v>0</v>
      </c>
      <c r="P54" s="102">
        <f>P55</f>
        <v>0</v>
      </c>
      <c r="Q54" s="102">
        <f>Q55</f>
        <v>0</v>
      </c>
    </row>
    <row r="55" ht="23.25" customHeight="1" spans="1:17">
      <c r="A55" s="98">
        <v>301</v>
      </c>
      <c r="B55" s="98">
        <v>30102</v>
      </c>
      <c r="C55" s="99" t="s">
        <v>177</v>
      </c>
      <c r="D55" s="100" t="s">
        <v>207</v>
      </c>
      <c r="E55" s="100" t="s">
        <v>71</v>
      </c>
      <c r="F55" s="101" t="s">
        <v>208</v>
      </c>
      <c r="G55" s="102">
        <v>0.34</v>
      </c>
      <c r="H55" s="102">
        <v>0.34</v>
      </c>
      <c r="I55" s="102">
        <v>0</v>
      </c>
      <c r="J55" s="102">
        <v>0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0</v>
      </c>
      <c r="Q55" s="102">
        <v>0</v>
      </c>
    </row>
    <row r="56" ht="23.25" customHeight="1" spans="1:17">
      <c r="A56" s="98"/>
      <c r="B56" s="98"/>
      <c r="C56" s="99" t="s">
        <v>193</v>
      </c>
      <c r="D56" s="100"/>
      <c r="E56" s="100"/>
      <c r="F56" s="101"/>
      <c r="G56" s="102">
        <f t="shared" ref="G56:Q56" si="26">G57</f>
        <v>0.35</v>
      </c>
      <c r="H56" s="102">
        <f>H57</f>
        <v>0.35</v>
      </c>
      <c r="I56" s="102">
        <f>I57</f>
        <v>0</v>
      </c>
      <c r="J56" s="102">
        <f>J57</f>
        <v>0</v>
      </c>
      <c r="K56" s="102">
        <f>K57</f>
        <v>0</v>
      </c>
      <c r="L56" s="102">
        <f>L57</f>
        <v>0</v>
      </c>
      <c r="M56" s="102">
        <f>M57</f>
        <v>0</v>
      </c>
      <c r="N56" s="102">
        <f>N57</f>
        <v>0</v>
      </c>
      <c r="O56" s="102">
        <f>O57</f>
        <v>0</v>
      </c>
      <c r="P56" s="102">
        <f>P57</f>
        <v>0</v>
      </c>
      <c r="Q56" s="102">
        <f>Q57</f>
        <v>0</v>
      </c>
    </row>
    <row r="57" ht="23.25" customHeight="1" spans="1:17">
      <c r="A57" s="98">
        <v>301</v>
      </c>
      <c r="B57" s="98">
        <v>30102</v>
      </c>
      <c r="C57" s="99" t="s">
        <v>177</v>
      </c>
      <c r="D57" s="100" t="s">
        <v>207</v>
      </c>
      <c r="E57" s="100" t="s">
        <v>71</v>
      </c>
      <c r="F57" s="101" t="s">
        <v>208</v>
      </c>
      <c r="G57" s="102">
        <v>0.35</v>
      </c>
      <c r="H57" s="102">
        <v>0.35</v>
      </c>
      <c r="I57" s="102">
        <v>0</v>
      </c>
      <c r="J57" s="102">
        <v>0</v>
      </c>
      <c r="K57" s="102">
        <v>0</v>
      </c>
      <c r="L57" s="102">
        <v>0</v>
      </c>
      <c r="M57" s="102">
        <v>0</v>
      </c>
      <c r="N57" s="102">
        <v>0</v>
      </c>
      <c r="O57" s="102">
        <v>0</v>
      </c>
      <c r="P57" s="102">
        <v>0</v>
      </c>
      <c r="Q57" s="102">
        <v>0</v>
      </c>
    </row>
    <row r="58" ht="23.25" customHeight="1" spans="1:17">
      <c r="A58" s="98"/>
      <c r="B58" s="98"/>
      <c r="C58" s="99" t="s">
        <v>194</v>
      </c>
      <c r="D58" s="100"/>
      <c r="E58" s="100"/>
      <c r="F58" s="101"/>
      <c r="G58" s="102">
        <f t="shared" ref="G58:Q58" si="27">G59</f>
        <v>2.38</v>
      </c>
      <c r="H58" s="102">
        <f>H59</f>
        <v>2.38</v>
      </c>
      <c r="I58" s="102">
        <f>I59</f>
        <v>0</v>
      </c>
      <c r="J58" s="102">
        <f>J59</f>
        <v>0</v>
      </c>
      <c r="K58" s="102">
        <f>K59</f>
        <v>0</v>
      </c>
      <c r="L58" s="102">
        <f>L59</f>
        <v>0</v>
      </c>
      <c r="M58" s="102">
        <f>M59</f>
        <v>0</v>
      </c>
      <c r="N58" s="102">
        <f>N59</f>
        <v>0</v>
      </c>
      <c r="O58" s="102">
        <f>O59</f>
        <v>0</v>
      </c>
      <c r="P58" s="102">
        <f>P59</f>
        <v>0</v>
      </c>
      <c r="Q58" s="102">
        <f>Q59</f>
        <v>0</v>
      </c>
    </row>
    <row r="59" ht="23.25" customHeight="1" spans="1:17">
      <c r="A59" s="98">
        <v>301</v>
      </c>
      <c r="B59" s="98">
        <v>30103</v>
      </c>
      <c r="C59" s="99" t="s">
        <v>179</v>
      </c>
      <c r="D59" s="100" t="s">
        <v>207</v>
      </c>
      <c r="E59" s="100" t="s">
        <v>71</v>
      </c>
      <c r="F59" s="101" t="s">
        <v>208</v>
      </c>
      <c r="G59" s="102">
        <v>2.38</v>
      </c>
      <c r="H59" s="102">
        <v>2.38</v>
      </c>
      <c r="I59" s="102">
        <v>0</v>
      </c>
      <c r="J59" s="102">
        <v>0</v>
      </c>
      <c r="K59" s="102">
        <v>0</v>
      </c>
      <c r="L59" s="102">
        <v>0</v>
      </c>
      <c r="M59" s="102">
        <v>0</v>
      </c>
      <c r="N59" s="102">
        <v>0</v>
      </c>
      <c r="O59" s="102">
        <v>0</v>
      </c>
      <c r="P59" s="102">
        <v>0</v>
      </c>
      <c r="Q59" s="102">
        <v>0</v>
      </c>
    </row>
    <row r="60" ht="23.25" customHeight="1" spans="1:17">
      <c r="A60" s="98"/>
      <c r="B60" s="98"/>
      <c r="C60" s="99" t="s">
        <v>199</v>
      </c>
      <c r="D60" s="100"/>
      <c r="E60" s="100"/>
      <c r="F60" s="101"/>
      <c r="G60" s="102">
        <f t="shared" ref="G60:Q60" si="28">G61</f>
        <v>1.96</v>
      </c>
      <c r="H60" s="102">
        <f>H61</f>
        <v>1.96</v>
      </c>
      <c r="I60" s="102">
        <f>I61</f>
        <v>0</v>
      </c>
      <c r="J60" s="102">
        <f>J61</f>
        <v>0</v>
      </c>
      <c r="K60" s="102">
        <f>K61</f>
        <v>0</v>
      </c>
      <c r="L60" s="102">
        <f>L61</f>
        <v>0</v>
      </c>
      <c r="M60" s="102">
        <f>M61</f>
        <v>0</v>
      </c>
      <c r="N60" s="102">
        <f>N61</f>
        <v>0</v>
      </c>
      <c r="O60" s="102">
        <f>O61</f>
        <v>0</v>
      </c>
      <c r="P60" s="102">
        <f>P61</f>
        <v>0</v>
      </c>
      <c r="Q60" s="102">
        <f>Q61</f>
        <v>0</v>
      </c>
    </row>
    <row r="61" ht="23.25" customHeight="1" spans="1:17">
      <c r="A61" s="98">
        <v>302</v>
      </c>
      <c r="B61" s="98">
        <v>30201</v>
      </c>
      <c r="C61" s="99" t="s">
        <v>200</v>
      </c>
      <c r="D61" s="100" t="s">
        <v>207</v>
      </c>
      <c r="E61" s="100" t="s">
        <v>83</v>
      </c>
      <c r="F61" s="101" t="s">
        <v>213</v>
      </c>
      <c r="G61" s="102">
        <v>1.96</v>
      </c>
      <c r="H61" s="102">
        <v>1.96</v>
      </c>
      <c r="I61" s="102">
        <v>0</v>
      </c>
      <c r="J61" s="102">
        <v>0</v>
      </c>
      <c r="K61" s="102">
        <v>0</v>
      </c>
      <c r="L61" s="102">
        <v>0</v>
      </c>
      <c r="M61" s="102">
        <v>0</v>
      </c>
      <c r="N61" s="102">
        <v>0</v>
      </c>
      <c r="O61" s="102">
        <v>0</v>
      </c>
      <c r="P61" s="102">
        <v>0</v>
      </c>
      <c r="Q61" s="102">
        <v>0</v>
      </c>
    </row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1" customWidth="1"/>
    <col min="2" max="2" width="43.625" style="81" customWidth="1"/>
    <col min="3" max="3" width="25.75" style="81" customWidth="1"/>
    <col min="4" max="251" width="6.875" style="81" customWidth="1"/>
    <col min="252" max="16384" width="9" style="81"/>
  </cols>
  <sheetData>
    <row r="1" ht="42" customHeight="1" spans="1:3">
      <c r="A1" s="82" t="s">
        <v>214</v>
      </c>
      <c r="B1" s="82"/>
      <c r="C1"/>
    </row>
    <row r="2" s="79" customFormat="1" customHeight="1" spans="1:3">
      <c r="A2" s="18" t="s">
        <v>1</v>
      </c>
      <c r="B2" s="83" t="s">
        <v>2</v>
      </c>
      <c r="C2"/>
    </row>
    <row r="3" s="79" customFormat="1" ht="30" customHeight="1" spans="1:3">
      <c r="A3" s="84" t="s">
        <v>215</v>
      </c>
      <c r="B3" s="85" t="s">
        <v>216</v>
      </c>
      <c r="C3"/>
    </row>
    <row r="4" s="80" customFormat="1" ht="30" customHeight="1" spans="1:3">
      <c r="A4" s="86" t="s">
        <v>217</v>
      </c>
      <c r="B4" s="87">
        <v>58</v>
      </c>
      <c r="C4" s="16"/>
    </row>
    <row r="5" s="80" customFormat="1" ht="30" customHeight="1" spans="1:3">
      <c r="A5" s="88" t="s">
        <v>218</v>
      </c>
      <c r="B5" s="87">
        <v>58</v>
      </c>
      <c r="C5" s="16"/>
    </row>
    <row r="6" s="80" customFormat="1" ht="30" customHeight="1" spans="1:3">
      <c r="A6" s="88" t="s">
        <v>219</v>
      </c>
      <c r="B6" s="87">
        <v>0</v>
      </c>
      <c r="C6" s="16"/>
    </row>
    <row r="7" s="80" customFormat="1" ht="30" customHeight="1" spans="1:3">
      <c r="A7" s="88" t="s">
        <v>220</v>
      </c>
      <c r="B7" s="87">
        <v>0</v>
      </c>
      <c r="C7" s="16"/>
    </row>
    <row r="8" s="80" customFormat="1" ht="30" customHeight="1" spans="1:3">
      <c r="A8" s="88" t="s">
        <v>221</v>
      </c>
      <c r="B8" s="87">
        <v>0</v>
      </c>
      <c r="C8" s="16"/>
    </row>
    <row r="9" s="80" customFormat="1" ht="30" customHeight="1" spans="1:3">
      <c r="A9" s="88" t="s">
        <v>222</v>
      </c>
      <c r="B9" s="87">
        <v>0</v>
      </c>
      <c r="C9" s="16"/>
    </row>
    <row r="10" s="79" customFormat="1" ht="30.75" customHeight="1" spans="1:3">
      <c r="A10"/>
      <c r="B10"/>
      <c r="C10"/>
    </row>
    <row r="11" s="79" customFormat="1" ht="99.75" customHeight="1" spans="1:3">
      <c r="A11" s="89" t="s">
        <v>223</v>
      </c>
      <c r="B11" s="89"/>
      <c r="C11"/>
    </row>
    <row r="12" s="79" customFormat="1" ht="21.95" customHeight="1" spans="1:3">
      <c r="A12"/>
      <c r="B12"/>
      <c r="C12"/>
    </row>
    <row r="13" s="79" customFormat="1" ht="21.95" customHeight="1" spans="1:3">
      <c r="A13"/>
      <c r="B13"/>
      <c r="C13"/>
    </row>
    <row r="14" s="79" customFormat="1" ht="21.95" customHeight="1" spans="1:3">
      <c r="A14"/>
      <c r="B14"/>
      <c r="C14"/>
    </row>
    <row r="15" s="79" customFormat="1" ht="21.95" customHeight="1" spans="1:3">
      <c r="A15"/>
      <c r="B15"/>
      <c r="C15"/>
    </row>
    <row r="16" s="79" customFormat="1" ht="21.95" customHeight="1" spans="1:3">
      <c r="A16"/>
      <c r="B16"/>
      <c r="C16"/>
    </row>
    <row r="17" s="79" customFormat="1" ht="21.95" customHeight="1" spans="1:3">
      <c r="A17"/>
      <c r="B17"/>
      <c r="C17"/>
    </row>
    <row r="18" s="79" customFormat="1" ht="21.95" customHeight="1" spans="1:3">
      <c r="A18"/>
      <c r="B18"/>
      <c r="C18"/>
    </row>
    <row r="19" s="79" customFormat="1" ht="21.95" customHeight="1" spans="1:3">
      <c r="A19"/>
      <c r="B19"/>
      <c r="C19"/>
    </row>
    <row r="20" s="79" customFormat="1" ht="21.95" customHeight="1" spans="1:3">
      <c r="A20"/>
      <c r="B20"/>
      <c r="C20"/>
    </row>
    <row r="21" s="79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3" customWidth="1"/>
    <col min="2" max="2" width="5" style="53" customWidth="1"/>
    <col min="3" max="3" width="4.875" style="53" customWidth="1"/>
    <col min="4" max="4" width="41.5" style="53" customWidth="1"/>
    <col min="5" max="6" width="12.625" style="53" customWidth="1"/>
    <col min="7" max="7" width="12.5" style="53" customWidth="1"/>
    <col min="8" max="8" width="12.125" style="53" customWidth="1"/>
    <col min="9" max="10" width="12.625" style="53" customWidth="1"/>
    <col min="11" max="11" width="12.375" style="53" customWidth="1"/>
    <col min="12" max="16384" width="9" style="53"/>
  </cols>
  <sheetData>
    <row r="1" ht="42" customHeight="1" spans="1:11">
      <c r="A1" s="54" t="s">
        <v>224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ht="18.75" customHeight="1" spans="1:11">
      <c r="A2" s="55" t="s">
        <v>1</v>
      </c>
      <c r="B2" s="56"/>
      <c r="C2" s="56"/>
      <c r="D2" s="56"/>
      <c r="E2" s="57"/>
      <c r="F2" s="58"/>
      <c r="G2" s="58"/>
      <c r="H2" s="58"/>
      <c r="I2" s="58"/>
      <c r="J2" s="58"/>
      <c r="K2" s="30" t="s">
        <v>2</v>
      </c>
    </row>
    <row r="3" s="50" customFormat="1" ht="16.5" customHeight="1" spans="1:11">
      <c r="A3" s="59" t="s">
        <v>108</v>
      </c>
      <c r="B3" s="60"/>
      <c r="C3" s="61"/>
      <c r="D3" s="62" t="s">
        <v>109</v>
      </c>
      <c r="E3" s="63" t="s">
        <v>110</v>
      </c>
      <c r="F3" s="63"/>
      <c r="G3" s="63"/>
      <c r="H3" s="63"/>
      <c r="I3" s="63"/>
      <c r="J3" s="63"/>
      <c r="K3" s="63"/>
    </row>
    <row r="4" s="50" customFormat="1" ht="14.25" customHeight="1" spans="1:11">
      <c r="A4" s="64" t="s">
        <v>53</v>
      </c>
      <c r="B4" s="65" t="s">
        <v>54</v>
      </c>
      <c r="C4" s="65" t="s">
        <v>55</v>
      </c>
      <c r="D4" s="66"/>
      <c r="E4" s="67" t="s">
        <v>7</v>
      </c>
      <c r="F4" s="68" t="s">
        <v>111</v>
      </c>
      <c r="G4" s="68"/>
      <c r="H4" s="68"/>
      <c r="I4" s="76" t="s">
        <v>112</v>
      </c>
      <c r="J4" s="77"/>
      <c r="K4" s="78"/>
    </row>
    <row r="5" s="50" customFormat="1" ht="23.25" customHeight="1" spans="1:11">
      <c r="A5" s="64"/>
      <c r="B5" s="65"/>
      <c r="C5" s="65"/>
      <c r="D5" s="69"/>
      <c r="E5" s="67"/>
      <c r="F5" s="67" t="s">
        <v>17</v>
      </c>
      <c r="G5" s="67" t="s">
        <v>113</v>
      </c>
      <c r="H5" s="67" t="s">
        <v>114</v>
      </c>
      <c r="I5" s="67" t="s">
        <v>17</v>
      </c>
      <c r="J5" s="67" t="s">
        <v>115</v>
      </c>
      <c r="K5" s="67" t="s">
        <v>116</v>
      </c>
    </row>
    <row r="6" s="50" customFormat="1" ht="20.1" customHeight="1" spans="1:11">
      <c r="A6" s="70" t="s">
        <v>65</v>
      </c>
      <c r="B6" s="65" t="s">
        <v>65</v>
      </c>
      <c r="C6" s="65" t="s">
        <v>65</v>
      </c>
      <c r="D6" s="65" t="s">
        <v>65</v>
      </c>
      <c r="E6" s="63">
        <v>2</v>
      </c>
      <c r="F6" s="63">
        <v>3</v>
      </c>
      <c r="G6" s="63">
        <v>4</v>
      </c>
      <c r="H6" s="63">
        <v>5</v>
      </c>
      <c r="I6" s="63">
        <v>6</v>
      </c>
      <c r="J6" s="63">
        <v>7</v>
      </c>
      <c r="K6" s="63">
        <v>8</v>
      </c>
    </row>
    <row r="7" s="51" customFormat="1" ht="20.1" customHeight="1" spans="1:11">
      <c r="A7" s="71"/>
      <c r="B7" s="72"/>
      <c r="C7" s="72"/>
      <c r="D7" s="72"/>
      <c r="E7" s="73"/>
      <c r="F7" s="73"/>
      <c r="G7" s="73"/>
      <c r="H7" s="73"/>
      <c r="I7" s="73"/>
      <c r="J7" s="73"/>
      <c r="K7" s="73"/>
    </row>
    <row r="8" s="52" customFormat="1" ht="14.25" customHeight="1" spans="1:11">
      <c r="A8" s="74"/>
      <c r="B8" s="74"/>
      <c r="C8" s="74"/>
      <c r="D8" s="74"/>
      <c r="E8" s="74"/>
      <c r="F8" s="74"/>
      <c r="G8" s="75"/>
      <c r="H8" s="75"/>
      <c r="I8" s="75"/>
      <c r="J8" s="75"/>
      <c r="K8" s="75"/>
    </row>
    <row r="9" s="52" customFormat="1" ht="14.25" customHeight="1" spans="1:11">
      <c r="A9"/>
      <c r="B9" s="74"/>
      <c r="C9" s="74"/>
      <c r="D9" s="74"/>
      <c r="E9" s="74"/>
      <c r="F9" s="74"/>
      <c r="G9" s="74"/>
      <c r="H9" s="75"/>
      <c r="I9" s="75"/>
      <c r="J9" s="75"/>
      <c r="K9" s="75"/>
    </row>
    <row r="10" s="52" customFormat="1" ht="14.25" customHeight="1" spans="1:11">
      <c r="A10" s="75"/>
      <c r="B10" s="75"/>
      <c r="C10" s="75"/>
      <c r="D10" s="75"/>
      <c r="E10" s="74"/>
      <c r="F10" s="74"/>
      <c r="G10" s="74"/>
      <c r="H10" s="75"/>
      <c r="I10" s="75"/>
      <c r="J10" s="75"/>
      <c r="K10" s="75"/>
    </row>
    <row r="11" s="52" customFormat="1" ht="14.25" customHeight="1" spans="1:11">
      <c r="A11" s="75"/>
      <c r="B11" s="75"/>
      <c r="C11" s="75"/>
      <c r="D11" s="75"/>
      <c r="E11" s="75"/>
      <c r="F11" s="74"/>
      <c r="G11" s="74"/>
      <c r="H11" s="75"/>
      <c r="I11" s="75"/>
      <c r="J11" s="75"/>
      <c r="K11" s="75"/>
    </row>
    <row r="12" s="52" customFormat="1" ht="14.25" customHeight="1" spans="1:11">
      <c r="A12" s="75"/>
      <c r="B12" s="75"/>
      <c r="C12" s="75"/>
      <c r="D12" s="75"/>
      <c r="E12" s="75"/>
      <c r="F12" s="75"/>
      <c r="G12" s="74"/>
      <c r="H12" s="75"/>
      <c r="I12" s="75"/>
      <c r="J12" s="75"/>
      <c r="K12" s="75"/>
    </row>
    <row r="13" s="52" customFormat="1" ht="14.25" customHeight="1"/>
    <row r="14" s="52" customFormat="1" ht="14.25" customHeight="1"/>
    <row r="15" s="52" customFormat="1" ht="14.25" customHeight="1"/>
    <row r="16" s="52" customFormat="1" ht="14.25" customHeight="1"/>
    <row r="17" s="52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2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2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2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2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2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2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2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2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2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2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2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2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2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2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6" t="s">
        <v>225</v>
      </c>
      <c r="B1" s="26"/>
      <c r="C1" s="26"/>
      <c r="D1" s="26"/>
    </row>
    <row r="2" ht="18.75" customHeight="1" spans="1:4">
      <c r="A2" s="27" t="s">
        <v>1</v>
      </c>
      <c r="B2" s="28"/>
      <c r="C2" s="29"/>
      <c r="D2" s="30" t="s">
        <v>2</v>
      </c>
    </row>
    <row r="3" ht="30" customHeight="1" spans="1:4">
      <c r="A3" s="31" t="s">
        <v>226</v>
      </c>
      <c r="B3" s="32" t="s">
        <v>227</v>
      </c>
      <c r="C3" s="32" t="s">
        <v>226</v>
      </c>
      <c r="D3" s="33" t="s">
        <v>228</v>
      </c>
    </row>
    <row r="4" s="16" customFormat="1" ht="25.5" customHeight="1" spans="1:4">
      <c r="A4" s="34" t="s">
        <v>229</v>
      </c>
      <c r="B4" s="35"/>
      <c r="C4" s="36" t="s">
        <v>230</v>
      </c>
      <c r="D4" s="37"/>
    </row>
    <row r="5" ht="25.5" customHeight="1" spans="1:4">
      <c r="A5" s="34" t="s">
        <v>231</v>
      </c>
      <c r="B5" s="38"/>
      <c r="C5" s="36" t="s">
        <v>232</v>
      </c>
      <c r="D5" s="38"/>
    </row>
    <row r="6" ht="25.5" customHeight="1" spans="1:4">
      <c r="A6" s="34" t="s">
        <v>233</v>
      </c>
      <c r="B6" s="39"/>
      <c r="C6" s="36" t="s">
        <v>234</v>
      </c>
      <c r="D6" s="40"/>
    </row>
    <row r="7" ht="25.5" customHeight="1" spans="1:4">
      <c r="A7" s="34" t="s">
        <v>235</v>
      </c>
      <c r="B7" s="39"/>
      <c r="C7" s="36" t="s">
        <v>236</v>
      </c>
      <c r="D7" s="39"/>
    </row>
    <row r="8" ht="25.5" customHeight="1" spans="1:4">
      <c r="A8" s="34" t="s">
        <v>237</v>
      </c>
      <c r="B8" s="39"/>
      <c r="C8" s="36" t="s">
        <v>238</v>
      </c>
      <c r="D8" s="39"/>
    </row>
    <row r="9" ht="25.5" customHeight="1" spans="1:4">
      <c r="A9" s="34"/>
      <c r="B9" s="39"/>
      <c r="C9" s="36"/>
      <c r="D9" s="39"/>
    </row>
    <row r="10" ht="25.5" customHeight="1" spans="1:4">
      <c r="A10" s="41" t="s">
        <v>239</v>
      </c>
      <c r="B10" s="39"/>
      <c r="C10" s="42" t="s">
        <v>240</v>
      </c>
      <c r="D10" s="39"/>
    </row>
    <row r="11" ht="25.5" customHeight="1" spans="1:4">
      <c r="A11" s="43" t="s">
        <v>241</v>
      </c>
      <c r="B11" s="39"/>
      <c r="C11" s="44" t="s">
        <v>242</v>
      </c>
      <c r="D11" s="39"/>
    </row>
    <row r="12" ht="25.5" customHeight="1" spans="1:4">
      <c r="A12" s="45" t="s">
        <v>243</v>
      </c>
      <c r="B12" s="46"/>
      <c r="C12" s="47"/>
      <c r="D12" s="46"/>
    </row>
    <row r="13" ht="25.5" customHeight="1" spans="1:4">
      <c r="A13" s="48"/>
      <c r="B13" s="49"/>
      <c r="C13" s="47"/>
      <c r="D13" s="39"/>
    </row>
    <row r="14" ht="25.5" customHeight="1" spans="1:4">
      <c r="A14" s="41" t="s">
        <v>37</v>
      </c>
      <c r="B14" s="39"/>
      <c r="C14" s="42" t="s">
        <v>38</v>
      </c>
      <c r="D14" s="39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2020-08-21T08:33:27Z</dcterms:created>
  <dcterms:modified xsi:type="dcterms:W3CDTF">2020-08-21T08:34:40Z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2298354</vt:i4>
  </property>
  <property fmtid="{D5CDD505-2E9C-101B-9397-08002B2CF9AE}" pid="3" name="KSOProductBuildVer">
    <vt:lpwstr>2052-9.1.0.4337</vt:lpwstr>
  </property>
</Properties>
</file>