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20" windowHeight="1126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'02部门收入总体情况表'!$A$1:V49</definedName>
    <definedName name="_xlnm.Print_Titles" localSheetId="1">'02部门收入总体情况表'!$1:8</definedName>
    <definedName name="_xlnm.Print_Area" localSheetId="2">'03部门支出总体情况表'!$A$1:L48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'05一般公共预算支出情况表'!$A$1:K47</definedName>
    <definedName name="_xlnm.Print_Titles" localSheetId="4">'05一般公共预算支出情况表'!$1:6</definedName>
    <definedName name="_xlnm.Print_Area" localSheetId="5">'06一般公共预算基本支出表'!$A$1:Q32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  <definedName name="_xlnm.Print_Area" localSheetId="10">绩效目标申报表!$A$1:$F$23</definedName>
    <definedName name="_xlnm.Print_Titles" localSheetId="10">绩效目标申报表!$1:$1</definedName>
  </definedNames>
  <calcPr calcId="144525"/>
</workbook>
</file>

<file path=xl/sharedStrings.xml><?xml version="1.0" encoding="utf-8"?>
<sst xmlns="http://schemas.openxmlformats.org/spreadsheetml/2006/main" count="287">
  <si>
    <t>2020年部门收支总体情况表</t>
  </si>
  <si>
    <t>单位名称：中共温县县委组织部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</si>
  <si>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</si>
  <si>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</si>
  <si>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</si>
  <si>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</si>
  <si>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</si>
  <si>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</si>
  <si>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</si>
  <si>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</si>
  <si>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</si>
  <si>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</si>
  <si>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</si>
  <si>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</si>
  <si>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</si>
  <si>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</si>
  <si>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</si>
  <si>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</si>
  <si>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</si>
  <si>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</si>
  <si>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</si>
  <si>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</si>
  <si>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</si>
  <si>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</si>
  <si>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</si>
  <si>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</si>
  <si>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</si>
  <si>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</si>
  <si>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</si>
  <si>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</si>
  <si>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</si>
  <si>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</si>
  <si>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</si>
  <si>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</si>
  <si>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</si>
  <si>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</si>
  <si>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</si>
  <si>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</si>
  <si>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</si>
  <si>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</si>
  <si>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</si>
  <si>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</si>
  <si>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</si>
  <si>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</si>
  <si>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</si>
  <si>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</si>
  <si>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</si>
  <si>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</si>
  <si>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</si>
  <si>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</si>
  <si>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</si>
  <si>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</si>
  <si>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</si>
  <si>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</si>
  <si>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</si>
  <si>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</si>
  <si>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</si>
  <si>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</si>
  <si>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</si>
  <si>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</si>
  <si>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</si>
  <si>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</si>
  <si>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</si>
  <si>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</si>
  <si>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</si>
  <si>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</si>
  <si>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</si>
  <si>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组织事务</t>
  </si>
  <si>
    <t xml:space="preserve">    行政运行（组织事务）</t>
  </si>
  <si>
    <t>201</t>
  </si>
  <si>
    <t>32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</si>
  <si>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</si>
  <si>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</si>
  <si>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</si>
  <si>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</si>
  <si>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</si>
  <si>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</si>
  <si>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</si>
  <si>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</si>
  <si>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</si>
  <si>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</si>
  <si>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</si>
  <si>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一般行政管理事务（组织事务）</t>
  </si>
  <si>
    <t>02</t>
  </si>
  <si>
    <t xml:space="preserve">      村支部书记养老保险</t>
  </si>
  <si>
    <t xml:space="preserve">      干部训练费</t>
  </si>
  <si>
    <t xml:space="preserve">      第一书记培训班</t>
  </si>
  <si>
    <t xml:space="preserve">      青年后备干部培训班</t>
  </si>
  <si>
    <t xml:space="preserve">      远程教育终端站点上网使用维护费</t>
  </si>
  <si>
    <t xml:space="preserve">      乡科级干部理论测试</t>
  </si>
  <si>
    <t xml:space="preserve">      四项基础制度建设</t>
  </si>
  <si>
    <t xml:space="preserve">      发展对象培训班</t>
  </si>
  <si>
    <t xml:space="preserve">      机关、学校、两新党支部书记、农村新党员示范培训班</t>
  </si>
  <si>
    <t xml:space="preserve">      全市高清视频会议系统设备服务费</t>
  </si>
  <si>
    <t xml:space="preserve">      不忘初心牢记使命主题教育</t>
  </si>
  <si>
    <t xml:space="preserve">      电教经费</t>
  </si>
  <si>
    <t xml:space="preserve">      乡科级干部轮训班</t>
  </si>
  <si>
    <t xml:space="preserve">      古温大讲堂</t>
  </si>
  <si>
    <t xml:space="preserve">      驻村人员补助资金</t>
  </si>
  <si>
    <t xml:space="preserve">      党建专题片制作费用</t>
  </si>
  <si>
    <t xml:space="preserve">      村支部书记、两委干部培训班</t>
  </si>
  <si>
    <t xml:space="preserve">      四帮四扶工作经费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</si>
  <si>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</si>
  <si>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</si>
  <si>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</si>
  <si>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</si>
  <si>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</si>
  <si>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</si>
  <si>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</si>
  <si>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</si>
  <si>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</si>
  <si>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</si>
  <si>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</si>
  <si>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</si>
  <si>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</si>
  <si>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</si>
  <si>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</si>
  <si>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</si>
  <si>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</si>
  <si>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</si>
  <si>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</si>
  <si>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</si>
  <si>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</si>
  <si>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</si>
  <si>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</si>
  <si>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32</t>
  </si>
  <si>
    <t xml:space="preserve">  01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</si>
  <si>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</si>
  <si>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</si>
  <si>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</si>
  <si>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</si>
  <si>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</si>
  <si>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</si>
  <si>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</si>
  <si>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</si>
  <si>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</si>
  <si>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</si>
  <si>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</si>
  <si>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</si>
  <si>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</si>
  <si>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</si>
  <si>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</si>
  <si>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</si>
  <si>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</si>
  <si>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</si>
  <si>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</si>
  <si>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</si>
  <si>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</si>
  <si>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</si>
  <si>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</si>
  <si>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</si>
  <si>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</si>
  <si>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</si>
  <si>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</si>
  <si>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</si>
  <si>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</si>
  <si>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</si>
  <si>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</si>
  <si>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</si>
  <si>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</si>
  <si>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</si>
  <si>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</si>
  <si>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</si>
  <si>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</si>
  <si>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</si>
  <si>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</si>
  <si>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</si>
  <si>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</si>
  <si>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</si>
  <si>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</si>
  <si>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</si>
  <si>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</si>
  <si>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</si>
  <si>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</si>
  <si>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</si>
  <si>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</si>
  <si>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</si>
  <si>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</si>
  <si>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中共温县县委组织部机关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</si>
  <si>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</si>
  <si>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</si>
  <si>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</si>
  <si>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</si>
  <si>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</si>
  <si>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</si>
  <si>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</si>
  <si>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</si>
  <si>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</si>
  <si>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</si>
  <si>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</si>
  <si>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</si>
  <si>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</si>
  <si>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</si>
  <si>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</si>
  <si>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</si>
  <si>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</si>
  <si>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</si>
  <si>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</si>
  <si>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</si>
  <si>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</si>
  <si>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</si>
  <si>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在职人员定额公用经费</t>
  </si>
  <si>
    <t xml:space="preserve">  在职人员公用经费（公务交通）</t>
  </si>
  <si>
    <t xml:space="preserve">    其他交通费用</t>
  </si>
  <si>
    <t>502</t>
  </si>
  <si>
    <t>办公经费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</si>
  <si>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</si>
  <si>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</si>
  <si>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</si>
  <si>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</si>
  <si>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</si>
  <si>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</si>
  <si>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</si>
  <si>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</si>
  <si>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</si>
  <si>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</si>
  <si>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</si>
  <si>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</si>
  <si>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</si>
  <si>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</si>
  <si>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</si>
  <si>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</si>
  <si>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</si>
  <si>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</si>
  <si>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</si>
  <si>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</si>
  <si>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</si>
  <si>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</si>
  <si>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</si>
  <si>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</si>
  <si>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</si>
  <si>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</si>
  <si>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</si>
  <si>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</si>
  <si>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</si>
  <si>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</si>
  <si>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</si>
  <si>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</si>
  <si>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</si>
  <si>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工资福利支出</t>
  </si>
  <si>
    <t xml:space="preserve">  津贴补贴</t>
  </si>
  <si>
    <t>商品和服务支出</t>
  </si>
  <si>
    <t xml:space="preserve">  公务接待费</t>
  </si>
  <si>
    <t>公务接待费</t>
  </si>
  <si>
    <t>2020年项目绩效目标申报表</t>
  </si>
  <si>
    <t>填报单位（盖章）：</t>
  </si>
  <si>
    <t>组织部</t>
  </si>
  <si>
    <t>负责人（签字）：</t>
  </si>
  <si>
    <t>项目名称</t>
  </si>
  <si>
    <t>驻村帮扶工作补贴</t>
  </si>
  <si>
    <t>项目主管部门</t>
  </si>
  <si>
    <t>县委组织部</t>
  </si>
  <si>
    <t>项目周期</t>
  </si>
  <si>
    <t>全年</t>
  </si>
  <si>
    <t>资金情况（万元）</t>
  </si>
  <si>
    <t>上级补助资金</t>
  </si>
  <si>
    <t>本级财政资金</t>
  </si>
  <si>
    <t>79.68万元</t>
  </si>
  <si>
    <t>政策依据</t>
  </si>
  <si>
    <t>1.中共焦作市委组织部《关于提高“四帮四扶”活动帮扶工作队成员驻村补助标准的函》；
2.焦作市财政局关于印发《提高市直单位驻村帮扶工作队员驻村补助标准》的通知（焦财行〔2017〕34号）；
3.中共温县县委组织部 温县财政局《关于调整“四帮四扶”活动县直单位驻村帮扶人员驻村补助标准的通知》（温组〔2018〕73号）。</t>
  </si>
  <si>
    <t>年度目标</t>
  </si>
  <si>
    <t>进一步加强和规范驻村第一书记、驻村工作队管理，推动驻村帮扶人员落实好“建强基层组织、推动精准扶贫、为民办事服务、提升治理水平”四项基本职责和各项重点任务，切实提升驻村帮扶工作成效，为全面打赢脱贫攻坚战提供坚强组织保障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</si>
  <si>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</si>
  <si>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</si>
  <si>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</si>
  <si>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</si>
  <si>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</si>
  <si>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</si>
  <si>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</si>
  <si>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全县71个驻村帮扶单位（含市派）273名驻村干部中，需要县财政补贴的有51个县直单位206人。</t>
  </si>
  <si>
    <t>驻村第一书记：每人每月补助800元
驻村工作队员：每人每月补助800元
驻村帮扶工作组组长：每人每月补助300元
驻村帮扶工作组组员：每人每月补助300元</t>
  </si>
  <si>
    <t>质量指标</t>
  </si>
  <si>
    <t>时效指标</t>
  </si>
  <si>
    <t>成本指标</t>
  </si>
  <si>
    <t>县直单位驻村人员驻村补助共159.36万元，需要县财政按50%进行补贴</t>
  </si>
  <si>
    <t>效益   指标</t>
  </si>
  <si>
    <t>经济效益指标</t>
  </si>
  <si>
    <t>社会效益指标</t>
  </si>
  <si>
    <t>70个派驻村</t>
  </si>
  <si>
    <t>通过驻村帮扶，提升派驻村支部凝聚力，工作战斗力，党员发挥先锋作用，群众增强参与意识。</t>
  </si>
  <si>
    <t>生态效益指标</t>
  </si>
  <si>
    <t>可持续影响指标</t>
  </si>
  <si>
    <t>通过驻村帮扶，增强派驻村支部凝聚力、战斗力，为派驻村留下一支不走的工作队。</t>
  </si>
  <si>
    <t>满意度  指标</t>
  </si>
  <si>
    <t>服务对象满意度指标</t>
  </si>
  <si>
    <t>70个派驻村群众</t>
  </si>
  <si>
    <t>通过驻村干部开展各项帮扶工作，充分发挥尖兵作用，履行好四项基本职责和各项重点任务，切实提升驻村帮扶工作成效。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</si>
</sst>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);[Red]\(#,##0\)"/>
    <numFmt numFmtId="177" formatCode="0.0_ "/>
    <numFmt numFmtId="178" formatCode="* #,##0.00;* \-#,##0.00;* &quot;&quot;??;@"/>
    <numFmt numFmtId="179" formatCode="#,##0.00_ "/>
    <numFmt numFmtId="180" formatCode="0.00_ "/>
    <numFmt numFmtId="181" formatCode="0000"/>
    <numFmt numFmtId="182" formatCode="#,##0.0000"/>
    <numFmt numFmtId="183" formatCode="#,##0.0"/>
    <numFmt numFmtId="184" formatCode="#,##0.0_);[Red]\(#,##0.0\)"/>
    <numFmt numFmtId="185" formatCode="00"/>
    <numFmt numFmtId="186" formatCode="#,##0.00_);[Red]\(#,##0.00\)"/>
    <numFmt numFmtId="187" formatCode="#,##0.00;[Red]#,##0.00"/>
  </numFmts>
  <fonts count="30"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宋体"/>
      <charset val="134"/>
    </font>
    <font>
      <sz val="22"/>
      <name val="方正小标宋简体"/>
      <family val="4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5">
    <xf numFmtId="0" fontId="0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7" borderId="23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20" fillId="10" borderId="3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0" borderId="28" applyNumberFormat="0" applyAlignment="0" applyProtection="0">
      <alignment vertical="center"/>
    </xf>
    <xf numFmtId="0" fontId="19" fillId="14" borderId="30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24" borderId="26" applyNumberFormat="0" applyFont="0" applyAlignment="0" applyProtection="0">
      <alignment vertical="center"/>
    </xf>
  </cellStyleXfs>
  <cellXfs count="273">
    <xf numFmtId="0" fontId="0" fillId="0" borderId="0" xfId="0">
      <alignment vertical="center"/>
    </xf>
    <xf numFmtId="0" fontId="21" fillId="0" borderId="0" xfId="0" applyFont="1" applyBorder="1" applyAlignment="1"/>
    <xf numFmtId="0" fontId="7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left" vertical="center"/>
    </xf>
    <xf numFmtId="0" fontId="21" fillId="0" borderId="0" xfId="136" applyFont="1" applyBorder="1" applyAlignment="1">
      <alignment horizontal="center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left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179" fontId="21" fillId="0" borderId="3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6" applyNumberFormat="1" applyFont="1" applyAlignment="1">
      <alignment horizontal="center" vertical="center"/>
    </xf>
    <xf numFmtId="177" fontId="7" fillId="0" borderId="0" xfId="116" applyNumberFormat="1" applyFont="1" applyFill="1" applyAlignment="1">
      <alignment horizontal="left" vertical="center"/>
    </xf>
    <xf numFmtId="177" fontId="7" fillId="0" borderId="0" xfId="116" applyNumberFormat="1" applyFont="1" applyAlignment="1">
      <alignment horizontal="left" vertical="center"/>
    </xf>
    <xf numFmtId="177" fontId="7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3" xfId="151" applyNumberFormat="1" applyFont="1" applyFill="1" applyBorder="1" applyAlignment="1" applyProtection="1">
      <alignment horizontal="center" vertical="center" wrapText="1"/>
    </xf>
    <xf numFmtId="177" fontId="26" fillId="0" borderId="3" xfId="116" applyNumberFormat="1" applyFont="1" applyBorder="1" applyAlignment="1">
      <alignment horizontal="center" vertical="center"/>
    </xf>
    <xf numFmtId="0" fontId="27" fillId="0" borderId="3" xfId="145" applyFont="1" applyBorder="1" applyAlignment="1">
      <alignment horizontal="center" vertical="center"/>
    </xf>
    <xf numFmtId="0" fontId="0" fillId="0" borderId="3" xfId="9" applyFont="1" applyFill="1" applyBorder="1" applyAlignment="1">
      <alignment vertical="center" wrapText="1"/>
    </xf>
    <xf numFmtId="180" fontId="7" fillId="0" borderId="3" xfId="146" applyNumberFormat="1" applyFont="1" applyFill="1" applyBorder="1" applyAlignment="1">
      <alignment vertical="center"/>
    </xf>
    <xf numFmtId="0" fontId="0" fillId="0" borderId="3" xfId="135" applyFont="1" applyFill="1" applyBorder="1" applyAlignment="1">
      <alignment vertical="center" wrapText="1"/>
    </xf>
    <xf numFmtId="182" fontId="7" fillId="0" borderId="3" xfId="147" applyNumberFormat="1" applyFont="1" applyFill="1" applyBorder="1" applyAlignment="1">
      <alignment vertical="center"/>
    </xf>
    <xf numFmtId="0" fontId="25" fillId="0" borderId="3" xfId="145" applyFont="1" applyBorder="1">
      <alignment vertical="center"/>
    </xf>
    <xf numFmtId="176" fontId="0" fillId="0" borderId="3" xfId="144" applyNumberFormat="1" applyFill="1" applyBorder="1" applyAlignment="1">
      <alignment horizontal="right" vertical="center" wrapText="1"/>
    </xf>
    <xf numFmtId="182" fontId="0" fillId="0" borderId="3" xfId="144" applyNumberFormat="1" applyFill="1" applyBorder="1" applyAlignment="1">
      <alignment horizontal="right" vertical="center" wrapText="1"/>
    </xf>
    <xf numFmtId="0" fontId="26" fillId="0" borderId="3" xfId="9" applyFont="1" applyFill="1" applyBorder="1" applyAlignment="1">
      <alignment horizontal="center" vertical="center"/>
    </xf>
    <xf numFmtId="0" fontId="26" fillId="0" borderId="3" xfId="144" applyFont="1" applyFill="1" applyBorder="1" applyAlignment="1">
      <alignment horizontal="center" vertical="center" wrapText="1"/>
    </xf>
    <xf numFmtId="0" fontId="0" fillId="0" borderId="3" xfId="9" applyFont="1" applyFill="1" applyBorder="1" applyAlignment="1">
      <alignment horizontal="left" vertical="center"/>
    </xf>
    <xf numFmtId="0" fontId="0" fillId="0" borderId="3" xfId="144" applyFont="1" applyFill="1" applyBorder="1" applyAlignment="1">
      <alignment vertical="center" wrapText="1"/>
    </xf>
    <xf numFmtId="0" fontId="0" fillId="0" borderId="3" xfId="144" applyFill="1" applyBorder="1" applyAlignment="1">
      <alignment vertical="center"/>
    </xf>
    <xf numFmtId="176" fontId="26" fillId="0" borderId="3" xfId="144" applyNumberFormat="1" applyFont="1" applyFill="1" applyBorder="1" applyAlignment="1">
      <alignment horizontal="right" vertical="center" wrapText="1"/>
    </xf>
    <xf numFmtId="0" fontId="0" fillId="0" borderId="3" xfId="9" applyFont="1" applyFill="1" applyBorder="1" applyAlignment="1">
      <alignment horizontal="left" vertical="center" wrapText="1"/>
    </xf>
    <xf numFmtId="0" fontId="0" fillId="0" borderId="3" xfId="144" applyFont="1" applyFill="1" applyBorder="1" applyAlignment="1">
      <alignment vertical="center"/>
    </xf>
    <xf numFmtId="176" fontId="0" fillId="0" borderId="3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7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7" fillId="0" borderId="4" xfId="149" applyFill="1" applyBorder="1">
      <alignment vertical="center"/>
    </xf>
    <xf numFmtId="0" fontId="7" fillId="0" borderId="4" xfId="149" applyBorder="1">
      <alignment vertical="center"/>
    </xf>
    <xf numFmtId="184" fontId="21" fillId="0" borderId="0" xfId="22" applyNumberFormat="1" applyFont="1" applyFill="1" applyAlignment="1" applyProtection="1">
      <alignment vertical="center"/>
    </xf>
    <xf numFmtId="184" fontId="21" fillId="0" borderId="4" xfId="22" applyNumberFormat="1" applyFont="1" applyFill="1" applyBorder="1" applyAlignment="1" applyProtection="1">
      <alignment vertical="center"/>
    </xf>
    <xf numFmtId="0" fontId="7" fillId="0" borderId="5" xfId="22" applyNumberFormat="1" applyFont="1" applyFill="1" applyBorder="1" applyAlignment="1" applyProtection="1">
      <alignment horizontal="center" vertical="center"/>
    </xf>
    <xf numFmtId="0" fontId="7" fillId="0" borderId="6" xfId="22" applyNumberFormat="1" applyFont="1" applyFill="1" applyBorder="1" applyAlignment="1" applyProtection="1">
      <alignment horizontal="center" vertical="center"/>
    </xf>
    <xf numFmtId="0" fontId="7" fillId="0" borderId="7" xfId="22" applyNumberFormat="1" applyFont="1" applyFill="1" applyBorder="1" applyAlignment="1" applyProtection="1">
      <alignment horizontal="center" vertical="center"/>
    </xf>
    <xf numFmtId="0" fontId="7" fillId="0" borderId="8" xfId="22" applyNumberFormat="1" applyFont="1" applyFill="1" applyBorder="1" applyAlignment="1" applyProtection="1">
      <alignment horizontal="center" vertical="center"/>
    </xf>
    <xf numFmtId="0" fontId="7" fillId="0" borderId="3" xfId="22" applyNumberFormat="1" applyFont="1" applyFill="1" applyBorder="1" applyAlignment="1" applyProtection="1">
      <alignment horizontal="center" vertical="center"/>
    </xf>
    <xf numFmtId="185" fontId="7" fillId="0" borderId="3" xfId="22" applyNumberFormat="1" applyFont="1" applyFill="1" applyBorder="1" applyAlignment="1" applyProtection="1">
      <alignment horizontal="center" vertical="center"/>
    </xf>
    <xf numFmtId="181" fontId="7" fillId="0" borderId="3" xfId="22" applyNumberFormat="1" applyFont="1" applyFill="1" applyBorder="1" applyAlignment="1" applyProtection="1">
      <alignment horizontal="center" vertical="center"/>
    </xf>
    <xf numFmtId="0" fontId="7" fillId="0" borderId="9" xfId="22" applyNumberFormat="1" applyFont="1" applyFill="1" applyBorder="1" applyAlignment="1" applyProtection="1">
      <alignment horizontal="center" vertical="center"/>
    </xf>
    <xf numFmtId="0" fontId="7" fillId="0" borderId="3" xfId="22" applyNumberFormat="1" applyFont="1" applyFill="1" applyBorder="1" applyAlignment="1" applyProtection="1">
      <alignment horizontal="center" vertical="center" wrapText="1"/>
    </xf>
    <xf numFmtId="0" fontId="7" fillId="0" borderId="3" xfId="22" applyFont="1" applyBorder="1" applyAlignment="1">
      <alignment horizontal="center" vertical="center"/>
    </xf>
    <xf numFmtId="0" fontId="7" fillId="0" borderId="10" xfId="22" applyNumberFormat="1" applyFont="1" applyFill="1" applyBorder="1" applyAlignment="1" applyProtection="1">
      <alignment horizontal="center" vertical="center"/>
    </xf>
    <xf numFmtId="0" fontId="7" fillId="0" borderId="3" xfId="149" applyFont="1" applyBorder="1" applyAlignment="1">
      <alignment horizontal="center" vertical="center"/>
    </xf>
    <xf numFmtId="49" fontId="7" fillId="0" borderId="3" xfId="149" applyNumberFormat="1" applyFont="1" applyFill="1" applyBorder="1" applyAlignment="1">
      <alignment horizontal="left" vertical="center"/>
    </xf>
    <xf numFmtId="49" fontId="7" fillId="0" borderId="3" xfId="22" applyNumberFormat="1" applyFont="1" applyFill="1" applyBorder="1" applyAlignment="1">
      <alignment horizontal="left" vertical="center"/>
    </xf>
    <xf numFmtId="186" fontId="7" fillId="0" borderId="3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7" fillId="0" borderId="5" xfId="22" applyFont="1" applyBorder="1" applyAlignment="1">
      <alignment horizontal="center" vertical="center"/>
    </xf>
    <xf numFmtId="0" fontId="7" fillId="0" borderId="6" xfId="22" applyFont="1" applyBorder="1" applyAlignment="1">
      <alignment horizontal="center" vertical="center"/>
    </xf>
    <xf numFmtId="0" fontId="7" fillId="0" borderId="7" xfId="22" applyFont="1" applyBorder="1" applyAlignment="1">
      <alignment horizontal="center" vertical="center"/>
    </xf>
    <xf numFmtId="0" fontId="7" fillId="2" borderId="0" xfId="148" applyFont="1" applyFill="1" applyAlignment="1"/>
    <xf numFmtId="0" fontId="7" fillId="0" borderId="0" xfId="148" applyFont="1" applyFill="1" applyAlignment="1"/>
    <xf numFmtId="0" fontId="7" fillId="2" borderId="0" xfId="148" applyFill="1" applyAlignment="1"/>
    <xf numFmtId="0" fontId="24" fillId="0" borderId="0" xfId="114" applyFont="1" applyAlignment="1">
      <alignment horizontal="center" vertical="center"/>
    </xf>
    <xf numFmtId="0" fontId="21" fillId="0" borderId="0" xfId="114" applyFont="1" applyAlignment="1">
      <alignment horizontal="right" vertical="center"/>
    </xf>
    <xf numFmtId="0" fontId="26" fillId="0" borderId="3" xfId="114" applyFont="1" applyBorder="1" applyAlignment="1">
      <alignment horizontal="center" vertical="center"/>
    </xf>
    <xf numFmtId="0" fontId="26" fillId="0" borderId="3" xfId="114" applyFont="1" applyBorder="1" applyAlignment="1">
      <alignment horizontal="center" vertical="center" wrapText="1"/>
    </xf>
    <xf numFmtId="0" fontId="0" fillId="0" borderId="3" xfId="114" applyFont="1" applyFill="1" applyBorder="1" applyAlignment="1">
      <alignment horizontal="center" vertical="center"/>
    </xf>
    <xf numFmtId="179" fontId="0" fillId="0" borderId="3" xfId="114" applyNumberFormat="1" applyFont="1" applyFill="1" applyBorder="1" applyAlignment="1">
      <alignment horizontal="right" vertical="center"/>
    </xf>
    <xf numFmtId="0" fontId="0" fillId="0" borderId="3" xfId="114" applyFont="1" applyFill="1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7" fillId="3" borderId="0" xfId="0" applyFont="1" applyFill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187" fontId="7" fillId="0" borderId="3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7" fillId="0" borderId="0" xfId="149" applyFont="1">
      <alignment vertical="center"/>
    </xf>
    <xf numFmtId="0" fontId="7" fillId="0" borderId="0" xfId="149" applyFont="1" applyFill="1">
      <alignment vertical="center"/>
    </xf>
    <xf numFmtId="0" fontId="7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7" fillId="0" borderId="0" xfId="150" applyAlignment="1">
      <alignment wrapText="1"/>
    </xf>
    <xf numFmtId="0" fontId="7" fillId="0" borderId="0" xfId="150" applyAlignment="1"/>
    <xf numFmtId="178" fontId="24" fillId="0" borderId="0" xfId="150" applyNumberFormat="1" applyFont="1" applyFill="1" applyAlignment="1" applyProtection="1">
      <alignment horizontal="center" vertical="center" wrapText="1"/>
    </xf>
    <xf numFmtId="0" fontId="21" fillId="0" borderId="4" xfId="139" applyFont="1" applyFill="1" applyBorder="1" applyAlignment="1">
      <alignment horizontal="left" vertical="center"/>
    </xf>
    <xf numFmtId="0" fontId="21" fillId="0" borderId="4" xfId="139" applyFont="1" applyBorder="1" applyAlignment="1">
      <alignment horizontal="left" vertical="center"/>
    </xf>
    <xf numFmtId="178" fontId="21" fillId="0" borderId="4" xfId="150" applyNumberFormat="1" applyFont="1" applyFill="1" applyBorder="1" applyAlignment="1" applyProtection="1">
      <alignment vertical="center" wrapText="1"/>
    </xf>
    <xf numFmtId="178" fontId="24" fillId="0" borderId="4" xfId="150" applyNumberFormat="1" applyFont="1" applyFill="1" applyBorder="1" applyAlignment="1" applyProtection="1">
      <alignment vertical="center" wrapText="1"/>
    </xf>
    <xf numFmtId="178" fontId="21" fillId="0" borderId="5" xfId="150" applyNumberFormat="1" applyFont="1" applyFill="1" applyBorder="1" applyAlignment="1" applyProtection="1">
      <alignment horizontal="center" vertical="center" wrapText="1"/>
    </xf>
    <xf numFmtId="178" fontId="21" fillId="0" borderId="6" xfId="150" applyNumberFormat="1" applyFont="1" applyFill="1" applyBorder="1" applyAlignment="1" applyProtection="1">
      <alignment horizontal="center" vertical="center" wrapText="1"/>
    </xf>
    <xf numFmtId="178" fontId="21" fillId="0" borderId="7" xfId="150" applyNumberFormat="1" applyFont="1" applyFill="1" applyBorder="1" applyAlignment="1" applyProtection="1">
      <alignment horizontal="center" vertical="center" wrapText="1"/>
    </xf>
    <xf numFmtId="178" fontId="21" fillId="0" borderId="3" xfId="150" applyNumberFormat="1" applyFont="1" applyFill="1" applyBorder="1" applyAlignment="1" applyProtection="1">
      <alignment horizontal="centerContinuous" vertical="center"/>
    </xf>
    <xf numFmtId="178" fontId="21" fillId="0" borderId="8" xfId="150" applyNumberFormat="1" applyFont="1" applyFill="1" applyBorder="1" applyAlignment="1" applyProtection="1">
      <alignment horizontal="centerContinuous" vertical="center"/>
    </xf>
    <xf numFmtId="178" fontId="21" fillId="0" borderId="11" xfId="150" applyNumberFormat="1" applyFont="1" applyFill="1" applyBorder="1" applyAlignment="1" applyProtection="1">
      <alignment horizontal="center" vertical="center" wrapText="1"/>
    </xf>
    <xf numFmtId="178" fontId="21" fillId="0" borderId="12" xfId="150" applyNumberFormat="1" applyFont="1" applyFill="1" applyBorder="1" applyAlignment="1" applyProtection="1">
      <alignment horizontal="center" vertical="center" wrapText="1"/>
    </xf>
    <xf numFmtId="178" fontId="21" fillId="0" borderId="5" xfId="150" applyNumberFormat="1" applyFont="1" applyFill="1" applyBorder="1" applyAlignment="1" applyProtection="1">
      <alignment horizontal="center" vertical="center"/>
    </xf>
    <xf numFmtId="0" fontId="21" fillId="0" borderId="3" xfId="150" applyNumberFormat="1" applyFont="1" applyFill="1" applyBorder="1" applyAlignment="1" applyProtection="1">
      <alignment horizontal="center" vertical="center"/>
    </xf>
    <xf numFmtId="0" fontId="21" fillId="0" borderId="5" xfId="56" applyFont="1" applyFill="1" applyBorder="1" applyAlignment="1">
      <alignment horizontal="center" vertical="center"/>
    </xf>
    <xf numFmtId="0" fontId="21" fillId="0" borderId="7" xfId="56" applyFont="1" applyFill="1" applyBorder="1" applyAlignment="1">
      <alignment horizontal="center" vertical="center"/>
    </xf>
    <xf numFmtId="184" fontId="21" fillId="0" borderId="3" xfId="150" applyNumberFormat="1" applyFont="1" applyFill="1" applyBorder="1" applyAlignment="1" applyProtection="1">
      <alignment horizontal="centerContinuous" vertical="center"/>
    </xf>
    <xf numFmtId="178" fontId="21" fillId="0" borderId="13" xfId="150" applyNumberFormat="1" applyFont="1" applyFill="1" applyBorder="1" applyAlignment="1" applyProtection="1">
      <alignment horizontal="center" vertical="center" wrapText="1"/>
    </xf>
    <xf numFmtId="178" fontId="21" fillId="0" borderId="14" xfId="150" applyNumberFormat="1" applyFont="1" applyFill="1" applyBorder="1" applyAlignment="1" applyProtection="1">
      <alignment horizontal="center" vertical="center" wrapText="1"/>
    </xf>
    <xf numFmtId="178" fontId="21" fillId="0" borderId="11" xfId="150" applyNumberFormat="1" applyFont="1" applyFill="1" applyBorder="1" applyAlignment="1" applyProtection="1">
      <alignment horizontal="center" vertical="center"/>
    </xf>
    <xf numFmtId="0" fontId="21" fillId="0" borderId="8" xfId="56" applyFont="1" applyFill="1" applyBorder="1" applyAlignment="1">
      <alignment horizontal="center" vertical="center" wrapText="1"/>
    </xf>
    <xf numFmtId="0" fontId="21" fillId="0" borderId="8" xfId="56" applyFont="1" applyFill="1" applyBorder="1" applyAlignment="1">
      <alignment horizontal="center" vertical="center"/>
    </xf>
    <xf numFmtId="184" fontId="21" fillId="0" borderId="5" xfId="150" applyNumberFormat="1" applyFont="1" applyFill="1" applyBorder="1" applyAlignment="1" applyProtection="1">
      <alignment horizontal="center" vertical="center"/>
    </xf>
    <xf numFmtId="178" fontId="21" fillId="0" borderId="15" xfId="150" applyNumberFormat="1" applyFont="1" applyFill="1" applyBorder="1" applyAlignment="1" applyProtection="1">
      <alignment horizontal="center" vertical="center" wrapText="1"/>
    </xf>
    <xf numFmtId="178" fontId="21" fillId="0" borderId="16" xfId="150" applyNumberFormat="1" applyFont="1" applyFill="1" applyBorder="1" applyAlignment="1" applyProtection="1">
      <alignment horizontal="center" vertical="center" wrapText="1"/>
    </xf>
    <xf numFmtId="0" fontId="21" fillId="0" borderId="10" xfId="56" applyFont="1" applyFill="1" applyBorder="1" applyAlignment="1">
      <alignment horizontal="center" vertical="center" wrapText="1"/>
    </xf>
    <xf numFmtId="0" fontId="21" fillId="0" borderId="10" xfId="56" applyFont="1" applyFill="1" applyBorder="1" applyAlignment="1">
      <alignment horizontal="center" vertical="center"/>
    </xf>
    <xf numFmtId="184" fontId="21" fillId="0" borderId="3" xfId="150" applyNumberFormat="1" applyFont="1" applyFill="1" applyBorder="1" applyAlignment="1" applyProtection="1">
      <alignment horizontal="center" vertical="center" wrapText="1"/>
    </xf>
    <xf numFmtId="183" fontId="21" fillId="0" borderId="5" xfId="56" applyNumberFormat="1" applyFont="1" applyFill="1" applyBorder="1" applyAlignment="1">
      <alignment horizontal="left" vertical="center"/>
    </xf>
    <xf numFmtId="183" fontId="21" fillId="0" borderId="7" xfId="56" applyNumberFormat="1" applyFont="1" applyFill="1" applyBorder="1" applyAlignment="1">
      <alignment horizontal="left" vertical="center"/>
    </xf>
    <xf numFmtId="186" fontId="21" fillId="0" borderId="8" xfId="56" applyNumberFormat="1" applyFont="1" applyFill="1" applyBorder="1" applyAlignment="1" applyProtection="1">
      <alignment horizontal="right" vertical="center" wrapText="1"/>
    </xf>
    <xf numFmtId="0" fontId="21" fillId="0" borderId="7" xfId="122" applyFont="1" applyFill="1" applyBorder="1">
      <alignment vertical="center"/>
    </xf>
    <xf numFmtId="4" fontId="21" fillId="0" borderId="3" xfId="150" applyNumberFormat="1" applyFont="1" applyFill="1" applyBorder="1" applyAlignment="1">
      <alignment horizontal="right" vertical="center" wrapText="1"/>
    </xf>
    <xf numFmtId="186" fontId="28" fillId="0" borderId="3" xfId="153" applyNumberFormat="1" applyFont="1" applyFill="1" applyBorder="1" applyAlignment="1">
      <alignment horizontal="right" vertical="center" wrapText="1"/>
    </xf>
    <xf numFmtId="186" fontId="21" fillId="0" borderId="3" xfId="56" applyNumberFormat="1" applyFont="1" applyFill="1" applyBorder="1" applyAlignment="1" applyProtection="1">
      <alignment horizontal="right" vertical="center" wrapText="1"/>
    </xf>
    <xf numFmtId="0" fontId="21" fillId="0" borderId="3" xfId="122" applyFont="1" applyFill="1" applyBorder="1">
      <alignment vertical="center"/>
    </xf>
    <xf numFmtId="186" fontId="21" fillId="0" borderId="9" xfId="56" applyNumberFormat="1" applyFont="1" applyFill="1" applyBorder="1" applyAlignment="1" applyProtection="1">
      <alignment horizontal="right" vertical="center" wrapText="1"/>
    </xf>
    <xf numFmtId="183" fontId="21" fillId="0" borderId="5" xfId="56" applyNumberFormat="1" applyFont="1" applyFill="1" applyBorder="1" applyAlignment="1">
      <alignment horizontal="left" vertical="center" wrapText="1"/>
    </xf>
    <xf numFmtId="183" fontId="21" fillId="0" borderId="7" xfId="56" applyNumberFormat="1" applyFont="1" applyFill="1" applyBorder="1" applyAlignment="1">
      <alignment horizontal="left" vertical="center" wrapText="1"/>
    </xf>
    <xf numFmtId="186" fontId="21" fillId="0" borderId="10" xfId="56" applyNumberFormat="1" applyFont="1" applyFill="1" applyBorder="1" applyAlignment="1" applyProtection="1">
      <alignment horizontal="right" vertical="center" wrapText="1"/>
    </xf>
    <xf numFmtId="183" fontId="21" fillId="0" borderId="6" xfId="56" applyNumberFormat="1" applyFont="1" applyFill="1" applyBorder="1" applyAlignment="1">
      <alignment horizontal="left" vertical="center"/>
    </xf>
    <xf numFmtId="0" fontId="21" fillId="0" borderId="5" xfId="56" applyFont="1" applyFill="1" applyBorder="1" applyAlignment="1">
      <alignment horizontal="left" vertical="center" wrapText="1"/>
    </xf>
    <xf numFmtId="0" fontId="21" fillId="0" borderId="7" xfId="56" applyFont="1" applyFill="1" applyBorder="1" applyAlignment="1">
      <alignment horizontal="left" vertical="center" wrapText="1"/>
    </xf>
    <xf numFmtId="0" fontId="21" fillId="0" borderId="3" xfId="152" applyFont="1" applyFill="1" applyBorder="1" applyAlignment="1">
      <alignment vertical="center" wrapText="1"/>
    </xf>
    <xf numFmtId="186" fontId="21" fillId="0" borderId="3" xfId="152" applyNumberFormat="1" applyFont="1" applyFill="1" applyBorder="1" applyAlignment="1">
      <alignment horizontal="right" vertical="center" wrapText="1"/>
    </xf>
    <xf numFmtId="0" fontId="21" fillId="0" borderId="5" xfId="152" applyFont="1" applyFill="1" applyBorder="1" applyAlignment="1">
      <alignment vertical="center" wrapText="1"/>
    </xf>
    <xf numFmtId="0" fontId="21" fillId="0" borderId="7" xfId="152" applyFont="1" applyFill="1" applyBorder="1" applyAlignment="1">
      <alignment vertical="center" wrapText="1"/>
    </xf>
    <xf numFmtId="0" fontId="21" fillId="0" borderId="5" xfId="152" applyFont="1" applyFill="1" applyBorder="1" applyAlignment="1">
      <alignment horizontal="center" vertical="center" wrapText="1"/>
    </xf>
    <xf numFmtId="0" fontId="21" fillId="0" borderId="7" xfId="152" applyFont="1" applyFill="1" applyBorder="1" applyAlignment="1">
      <alignment horizontal="center" vertical="center" wrapText="1"/>
    </xf>
    <xf numFmtId="0" fontId="21" fillId="0" borderId="3" xfId="150" applyFont="1" applyFill="1" applyBorder="1" applyAlignment="1">
      <alignment horizontal="left" vertical="center" wrapText="1"/>
    </xf>
    <xf numFmtId="186" fontId="21" fillId="0" borderId="3" xfId="150" applyNumberFormat="1" applyFont="1" applyFill="1" applyBorder="1" applyAlignment="1">
      <alignment horizontal="right" vertical="center" wrapText="1"/>
    </xf>
    <xf numFmtId="0" fontId="21" fillId="0" borderId="5" xfId="150" applyFont="1" applyFill="1" applyBorder="1" applyAlignment="1">
      <alignment horizontal="left" vertical="center" wrapText="1"/>
    </xf>
    <xf numFmtId="0" fontId="21" fillId="0" borderId="7" xfId="150" applyFont="1" applyFill="1" applyBorder="1" applyAlignment="1">
      <alignment horizontal="left" vertical="center" wrapText="1"/>
    </xf>
    <xf numFmtId="0" fontId="21" fillId="0" borderId="5" xfId="56" applyFont="1" applyFill="1" applyBorder="1" applyAlignment="1">
      <alignment vertical="center"/>
    </xf>
    <xf numFmtId="0" fontId="21" fillId="0" borderId="7" xfId="56" applyFont="1" applyFill="1" applyBorder="1" applyAlignment="1">
      <alignment vertical="center"/>
    </xf>
    <xf numFmtId="0" fontId="21" fillId="0" borderId="3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8" fontId="21" fillId="0" borderId="4" xfId="150" applyNumberFormat="1" applyFont="1" applyFill="1" applyBorder="1" applyAlignment="1" applyProtection="1">
      <alignment horizontal="right" vertical="center" wrapText="1"/>
    </xf>
    <xf numFmtId="0" fontId="21" fillId="0" borderId="3" xfId="150" applyFont="1" applyBorder="1" applyAlignment="1">
      <alignment horizontal="centerContinuous"/>
    </xf>
    <xf numFmtId="0" fontId="21" fillId="0" borderId="3" xfId="150" applyFont="1" applyBorder="1" applyAlignment="1">
      <alignment horizontal="centerContinuous" vertical="center"/>
    </xf>
    <xf numFmtId="184" fontId="21" fillId="0" borderId="6" xfId="150" applyNumberFormat="1" applyFont="1" applyFill="1" applyBorder="1" applyAlignment="1" applyProtection="1">
      <alignment horizontal="center" vertical="center"/>
    </xf>
    <xf numFmtId="49" fontId="21" fillId="2" borderId="3" xfId="150" applyNumberFormat="1" applyFont="1" applyFill="1" applyBorder="1" applyAlignment="1">
      <alignment horizontal="center" vertical="center" wrapText="1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3" xfId="150" applyFont="1" applyBorder="1" applyAlignment="1">
      <alignment horizontal="center" vertical="center" wrapText="1"/>
    </xf>
    <xf numFmtId="49" fontId="21" fillId="2" borderId="3" xfId="150" applyNumberFormat="1" applyFont="1" applyFill="1" applyBorder="1" applyAlignment="1">
      <alignment horizontal="center" vertical="center"/>
    </xf>
    <xf numFmtId="49" fontId="21" fillId="2" borderId="10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6" fontId="21" fillId="0" borderId="3" xfId="150" applyNumberFormat="1" applyFont="1" applyFill="1" applyBorder="1" applyAlignment="1" applyProtection="1">
      <alignment horizontal="right" vertical="center" wrapText="1"/>
    </xf>
    <xf numFmtId="4" fontId="21" fillId="0" borderId="3" xfId="150" applyNumberFormat="1" applyFont="1" applyFill="1" applyBorder="1" applyAlignment="1" applyProtection="1">
      <alignment horizontal="right" vertical="center" wrapText="1"/>
    </xf>
    <xf numFmtId="0" fontId="21" fillId="0" borderId="5" xfId="22" applyNumberFormat="1" applyFont="1" applyFill="1" applyBorder="1" applyAlignment="1" applyProtection="1">
      <alignment horizontal="center" vertical="center"/>
    </xf>
    <xf numFmtId="0" fontId="21" fillId="0" borderId="6" xfId="22" applyNumberFormat="1" applyFont="1" applyFill="1" applyBorder="1" applyAlignment="1" applyProtection="1">
      <alignment horizontal="center" vertical="center"/>
    </xf>
    <xf numFmtId="0" fontId="21" fillId="0" borderId="7" xfId="22" applyNumberFormat="1" applyFont="1" applyFill="1" applyBorder="1" applyAlignment="1" applyProtection="1">
      <alignment horizontal="center" vertical="center"/>
    </xf>
    <xf numFmtId="0" fontId="21" fillId="0" borderId="8" xfId="22" applyNumberFormat="1" applyFont="1" applyFill="1" applyBorder="1" applyAlignment="1" applyProtection="1">
      <alignment horizontal="center" vertical="center"/>
    </xf>
    <xf numFmtId="0" fontId="21" fillId="0" borderId="3" xfId="22" applyNumberFormat="1" applyFont="1" applyFill="1" applyBorder="1" applyAlignment="1" applyProtection="1">
      <alignment horizontal="center" vertical="center" wrapText="1"/>
    </xf>
    <xf numFmtId="0" fontId="21" fillId="0" borderId="3" xfId="22" applyNumberFormat="1" applyFont="1" applyFill="1" applyBorder="1" applyAlignment="1" applyProtection="1">
      <alignment horizontal="center" vertical="center"/>
    </xf>
    <xf numFmtId="185" fontId="21" fillId="0" borderId="3" xfId="22" applyNumberFormat="1" applyFont="1" applyFill="1" applyBorder="1" applyAlignment="1" applyProtection="1">
      <alignment horizontal="center" vertical="center"/>
    </xf>
    <xf numFmtId="181" fontId="21" fillId="0" borderId="3" xfId="22" applyNumberFormat="1" applyFont="1" applyFill="1" applyBorder="1" applyAlignment="1" applyProtection="1">
      <alignment horizontal="center" vertical="center"/>
    </xf>
    <xf numFmtId="0" fontId="21" fillId="0" borderId="9" xfId="22" applyNumberFormat="1" applyFont="1" applyFill="1" applyBorder="1" applyAlignment="1" applyProtection="1">
      <alignment horizontal="center" vertical="center"/>
    </xf>
    <xf numFmtId="0" fontId="21" fillId="0" borderId="3" xfId="22" applyFont="1" applyBorder="1" applyAlignment="1">
      <alignment horizontal="center" vertical="center"/>
    </xf>
    <xf numFmtId="0" fontId="21" fillId="0" borderId="10" xfId="22" applyNumberFormat="1" applyFont="1" applyFill="1" applyBorder="1" applyAlignment="1" applyProtection="1">
      <alignment horizontal="center" vertical="center"/>
    </xf>
    <xf numFmtId="0" fontId="21" fillId="0" borderId="3" xfId="149" applyFont="1" applyBorder="1" applyAlignment="1">
      <alignment horizontal="center" vertical="center"/>
    </xf>
    <xf numFmtId="49" fontId="21" fillId="0" borderId="3" xfId="149" applyNumberFormat="1" applyFont="1" applyFill="1" applyBorder="1" applyAlignment="1">
      <alignment horizontal="left" vertical="center"/>
    </xf>
    <xf numFmtId="49" fontId="21" fillId="0" borderId="3" xfId="22" applyNumberFormat="1" applyFont="1" applyFill="1" applyBorder="1" applyAlignment="1">
      <alignment horizontal="left" vertical="center"/>
    </xf>
    <xf numFmtId="49" fontId="21" fillId="0" borderId="3" xfId="22" applyNumberFormat="1" applyFont="1" applyFill="1" applyBorder="1" applyAlignment="1">
      <alignment horizontal="left" vertical="center" wrapText="1"/>
    </xf>
    <xf numFmtId="186" fontId="21" fillId="0" borderId="3" xfId="22" applyNumberFormat="1" applyFont="1" applyFill="1" applyBorder="1" applyAlignment="1">
      <alignment horizontal="right" vertical="center"/>
    </xf>
    <xf numFmtId="0" fontId="21" fillId="0" borderId="5" xfId="22" applyFont="1" applyBorder="1" applyAlignment="1">
      <alignment horizontal="center" vertical="center"/>
    </xf>
    <xf numFmtId="0" fontId="21" fillId="0" borderId="6" xfId="22" applyFont="1" applyBorder="1" applyAlignment="1">
      <alignment horizontal="center" vertical="center"/>
    </xf>
    <xf numFmtId="0" fontId="21" fillId="0" borderId="7" xfId="22" applyFont="1" applyBorder="1" applyAlignment="1">
      <alignment horizontal="center" vertical="center"/>
    </xf>
    <xf numFmtId="0" fontId="7" fillId="0" borderId="0" xfId="37" applyFont="1" applyAlignment="1"/>
    <xf numFmtId="0" fontId="7" fillId="0" borderId="0" xfId="37" applyFont="1" applyFill="1" applyAlignment="1"/>
    <xf numFmtId="0" fontId="7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7" fillId="0" borderId="4" xfId="37" applyFont="1" applyFill="1" applyBorder="1" applyAlignment="1">
      <alignment vertical="center"/>
    </xf>
    <xf numFmtId="0" fontId="7" fillId="0" borderId="0" xfId="37" applyFont="1" applyFill="1" applyAlignment="1">
      <alignment vertical="center"/>
    </xf>
    <xf numFmtId="0" fontId="7" fillId="0" borderId="3" xfId="37" applyFont="1" applyFill="1" applyBorder="1" applyAlignment="1">
      <alignment horizontal="center" vertical="center"/>
    </xf>
    <xf numFmtId="0" fontId="7" fillId="0" borderId="3" xfId="37" applyNumberFormat="1" applyFont="1" applyFill="1" applyBorder="1" applyAlignment="1" applyProtection="1">
      <alignment horizontal="center" vertical="center"/>
    </xf>
    <xf numFmtId="49" fontId="7" fillId="2" borderId="3" xfId="37" applyNumberFormat="1" applyFont="1" applyFill="1" applyBorder="1" applyAlignment="1">
      <alignment horizontal="center" vertical="center" wrapText="1"/>
    </xf>
    <xf numFmtId="49" fontId="7" fillId="2" borderId="5" xfId="37" applyNumberFormat="1" applyFont="1" applyFill="1" applyBorder="1" applyAlignment="1">
      <alignment horizontal="center" vertical="center" wrapText="1"/>
    </xf>
    <xf numFmtId="49" fontId="7" fillId="2" borderId="6" xfId="37" applyNumberFormat="1" applyFont="1" applyFill="1" applyBorder="1" applyAlignment="1">
      <alignment horizontal="center" vertical="center" wrapText="1"/>
    </xf>
    <xf numFmtId="49" fontId="7" fillId="2" borderId="8" xfId="37" applyNumberFormat="1" applyFont="1" applyFill="1" applyBorder="1" applyAlignment="1">
      <alignment horizontal="center" vertical="center" wrapText="1"/>
    </xf>
    <xf numFmtId="49" fontId="7" fillId="2" borderId="10" xfId="37" applyNumberFormat="1" applyFont="1" applyFill="1" applyBorder="1" applyAlignment="1">
      <alignment horizontal="center" vertical="center" wrapText="1"/>
    </xf>
    <xf numFmtId="0" fontId="7" fillId="0" borderId="8" xfId="37" applyFont="1" applyBorder="1" applyAlignment="1">
      <alignment horizontal="center" vertical="center"/>
    </xf>
    <xf numFmtId="0" fontId="7" fillId="0" borderId="8" xfId="37" applyFont="1" applyFill="1" applyBorder="1" applyAlignment="1">
      <alignment horizontal="center" vertical="center"/>
    </xf>
    <xf numFmtId="49" fontId="7" fillId="0" borderId="3" xfId="37" applyNumberFormat="1" applyFont="1" applyFill="1" applyBorder="1" applyAlignment="1" applyProtection="1">
      <alignment horizontal="left" vertical="center"/>
    </xf>
    <xf numFmtId="49" fontId="7" fillId="0" borderId="5" xfId="37" applyNumberFormat="1" applyFont="1" applyFill="1" applyBorder="1" applyAlignment="1" applyProtection="1">
      <alignment horizontal="left" vertical="center" wrapText="1"/>
    </xf>
    <xf numFmtId="186" fontId="7" fillId="0" borderId="5" xfId="37" applyNumberFormat="1" applyFont="1" applyFill="1" applyBorder="1" applyAlignment="1" applyProtection="1">
      <alignment horizontal="right" vertical="center" wrapText="1"/>
    </xf>
    <xf numFmtId="186" fontId="7" fillId="0" borderId="3" xfId="37" applyNumberFormat="1" applyFont="1" applyFill="1" applyBorder="1" applyAlignment="1" applyProtection="1">
      <alignment horizontal="right" vertical="center" wrapText="1"/>
    </xf>
    <xf numFmtId="49" fontId="7" fillId="2" borderId="7" xfId="37" applyNumberFormat="1" applyFont="1" applyFill="1" applyBorder="1" applyAlignment="1">
      <alignment horizontal="center" vertical="center" wrapText="1"/>
    </xf>
    <xf numFmtId="0" fontId="7" fillId="0" borderId="0" xfId="37" applyFont="1" applyFill="1" applyAlignment="1">
      <alignment horizontal="right" vertical="center"/>
    </xf>
    <xf numFmtId="0" fontId="7" fillId="0" borderId="0" xfId="56" applyFill="1" applyAlignment="1"/>
    <xf numFmtId="0" fontId="7" fillId="0" borderId="0" xfId="56" applyAlignment="1"/>
    <xf numFmtId="0" fontId="24" fillId="0" borderId="0" xfId="56" applyFont="1" applyAlignment="1">
      <alignment horizontal="center" vertical="center"/>
    </xf>
    <xf numFmtId="49" fontId="21" fillId="0" borderId="4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7" xfId="137" applyFont="1" applyBorder="1" applyAlignment="1">
      <alignment horizontal="center" vertical="center"/>
    </xf>
    <xf numFmtId="0" fontId="0" fillId="0" borderId="17" xfId="137" applyBorder="1" applyAlignment="1">
      <alignment horizontal="center" vertical="center"/>
    </xf>
    <xf numFmtId="0" fontId="0" fillId="0" borderId="18" xfId="137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7" xfId="56" applyFont="1" applyFill="1" applyBorder="1" applyAlignment="1">
      <alignment horizontal="center" vertical="center"/>
    </xf>
    <xf numFmtId="0" fontId="23" fillId="0" borderId="3" xfId="56" applyFont="1" applyBorder="1" applyAlignment="1">
      <alignment horizontal="center" vertical="center"/>
    </xf>
    <xf numFmtId="0" fontId="23" fillId="0" borderId="7" xfId="56" applyFont="1" applyBorder="1" applyAlignment="1">
      <alignment horizontal="center" vertical="center"/>
    </xf>
    <xf numFmtId="0" fontId="23" fillId="0" borderId="20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5" xfId="56" applyFont="1" applyBorder="1" applyAlignment="1">
      <alignment horizontal="center" vertical="center"/>
    </xf>
    <xf numFmtId="0" fontId="23" fillId="0" borderId="21" xfId="56" applyFont="1" applyFill="1" applyBorder="1" applyAlignment="1">
      <alignment horizontal="center" vertical="center"/>
    </xf>
    <xf numFmtId="0" fontId="23" fillId="0" borderId="10" xfId="56" applyFont="1" applyFill="1" applyBorder="1" applyAlignment="1">
      <alignment horizontal="center" vertical="center" wrapText="1"/>
    </xf>
    <xf numFmtId="0" fontId="23" fillId="0" borderId="16" xfId="56" applyFont="1" applyBorder="1" applyAlignment="1">
      <alignment horizontal="center" vertical="center"/>
    </xf>
    <xf numFmtId="183" fontId="7" fillId="0" borderId="5" xfId="56" applyNumberFormat="1" applyFont="1" applyFill="1" applyBorder="1" applyAlignment="1">
      <alignment horizontal="left" vertical="center"/>
    </xf>
    <xf numFmtId="186" fontId="7" fillId="0" borderId="8" xfId="56" applyNumberFormat="1" applyFont="1" applyFill="1" applyBorder="1" applyAlignment="1" applyProtection="1">
      <alignment horizontal="right" vertical="center" wrapText="1"/>
    </xf>
    <xf numFmtId="183" fontId="7" fillId="0" borderId="6" xfId="56" applyNumberFormat="1" applyFont="1" applyFill="1" applyBorder="1" applyAlignment="1">
      <alignment horizontal="left" vertical="center"/>
    </xf>
    <xf numFmtId="179" fontId="7" fillId="0" borderId="8" xfId="56" applyNumberFormat="1" applyFont="1" applyFill="1" applyBorder="1" applyAlignment="1" applyProtection="1">
      <alignment horizontal="right" vertical="center" wrapText="1"/>
    </xf>
    <xf numFmtId="186" fontId="7" fillId="0" borderId="3" xfId="56" applyNumberFormat="1" applyFill="1" applyBorder="1" applyAlignment="1">
      <alignment horizontal="right" vertical="center" wrapText="1"/>
    </xf>
    <xf numFmtId="186" fontId="7" fillId="0" borderId="3" xfId="56" applyNumberFormat="1" applyFont="1" applyFill="1" applyBorder="1" applyAlignment="1" applyProtection="1">
      <alignment horizontal="right" vertical="center" wrapText="1"/>
    </xf>
    <xf numFmtId="186" fontId="7" fillId="0" borderId="9" xfId="56" applyNumberFormat="1" applyFont="1" applyFill="1" applyBorder="1" applyAlignment="1" applyProtection="1">
      <alignment horizontal="right" vertical="center" wrapText="1"/>
    </xf>
    <xf numFmtId="183" fontId="7" fillId="0" borderId="6" xfId="56" applyNumberFormat="1" applyFont="1" applyFill="1" applyBorder="1" applyAlignment="1" applyProtection="1">
      <alignment horizontal="left" vertical="center"/>
    </xf>
    <xf numFmtId="186" fontId="25" fillId="0" borderId="0" xfId="136" applyNumberFormat="1" applyFont="1" applyFill="1" applyAlignment="1">
      <alignment horizontal="right" vertical="center" wrapText="1"/>
    </xf>
    <xf numFmtId="183" fontId="7" fillId="0" borderId="5" xfId="56" applyNumberFormat="1" applyFont="1" applyFill="1" applyBorder="1" applyAlignment="1">
      <alignment horizontal="left" vertical="center" wrapText="1"/>
    </xf>
    <xf numFmtId="186" fontId="7" fillId="0" borderId="10" xfId="56" applyNumberFormat="1" applyFont="1" applyFill="1" applyBorder="1" applyAlignment="1" applyProtection="1">
      <alignment horizontal="right" vertical="center" wrapText="1"/>
    </xf>
    <xf numFmtId="183" fontId="7" fillId="0" borderId="13" xfId="56" applyNumberFormat="1" applyFont="1" applyFill="1" applyBorder="1" applyAlignment="1">
      <alignment horizontal="left" vertical="center"/>
    </xf>
    <xf numFmtId="183" fontId="7" fillId="0" borderId="5" xfId="56" applyNumberFormat="1" applyFont="1" applyFill="1" applyBorder="1" applyAlignment="1" applyProtection="1">
      <alignment horizontal="left" vertical="center"/>
    </xf>
    <xf numFmtId="179" fontId="7" fillId="0" borderId="3" xfId="56" applyNumberFormat="1" applyFont="1" applyFill="1" applyBorder="1" applyAlignment="1"/>
    <xf numFmtId="186" fontId="7" fillId="0" borderId="3" xfId="56" applyNumberFormat="1" applyFill="1" applyBorder="1" applyAlignment="1">
      <alignment vertical="center"/>
    </xf>
    <xf numFmtId="0" fontId="7" fillId="0" borderId="5" xfId="56" applyFont="1" applyFill="1" applyBorder="1" applyAlignment="1">
      <alignment vertical="center" wrapText="1"/>
    </xf>
    <xf numFmtId="179" fontId="7" fillId="0" borderId="3" xfId="56" applyNumberFormat="1" applyFont="1" applyBorder="1" applyAlignment="1"/>
    <xf numFmtId="186" fontId="7" fillId="0" borderId="3" xfId="56" applyNumberFormat="1" applyBorder="1" applyAlignment="1">
      <alignment horizontal="right" vertical="center" wrapText="1"/>
    </xf>
    <xf numFmtId="0" fontId="7" fillId="0" borderId="5" xfId="56" applyFont="1" applyBorder="1" applyAlignment="1">
      <alignment vertical="center" wrapText="1"/>
    </xf>
    <xf numFmtId="0" fontId="7" fillId="0" borderId="3" xfId="56" applyFont="1" applyFill="1" applyBorder="1" applyAlignment="1"/>
    <xf numFmtId="179" fontId="7" fillId="0" borderId="3" xfId="56" applyNumberFormat="1" applyFont="1" applyFill="1" applyBorder="1" applyAlignment="1" applyProtection="1">
      <alignment horizontal="right" vertical="center"/>
    </xf>
    <xf numFmtId="0" fontId="7" fillId="0" borderId="5" xfId="56" applyFont="1" applyBorder="1" applyAlignment="1">
      <alignment vertical="center"/>
    </xf>
    <xf numFmtId="0" fontId="7" fillId="0" borderId="7" xfId="56" applyFont="1" applyFill="1" applyBorder="1" applyAlignment="1">
      <alignment horizontal="left" vertical="center"/>
    </xf>
    <xf numFmtId="186" fontId="7" fillId="0" borderId="3" xfId="56" applyNumberFormat="1" applyBorder="1" applyAlignment="1">
      <alignment vertical="center"/>
    </xf>
    <xf numFmtId="0" fontId="7" fillId="0" borderId="3" xfId="56" applyFont="1" applyFill="1" applyBorder="1" applyAlignment="1">
      <alignment horizontal="center" vertical="center"/>
    </xf>
    <xf numFmtId="0" fontId="3" fillId="0" borderId="3" xfId="136" applyFill="1" applyBorder="1">
      <alignment vertical="center"/>
    </xf>
    <xf numFmtId="0" fontId="7" fillId="0" borderId="5" xfId="56" applyFont="1" applyFill="1" applyBorder="1" applyAlignment="1">
      <alignment vertical="center"/>
    </xf>
    <xf numFmtId="0" fontId="7" fillId="0" borderId="5" xfId="56" applyFont="1" applyFill="1" applyBorder="1" applyAlignment="1">
      <alignment horizontal="center" vertical="center"/>
    </xf>
    <xf numFmtId="0" fontId="7" fillId="0" borderId="6" xfId="56" applyFont="1" applyFill="1" applyBorder="1" applyAlignment="1">
      <alignment horizontal="center" vertical="center"/>
    </xf>
    <xf numFmtId="0" fontId="21" fillId="0" borderId="0" xfId="56" applyFont="1" applyFill="1" applyAlignment="1">
      <alignment horizontal="right" vertical="center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0" fontId="23" fillId="0" borderId="10" xfId="56" applyFont="1" applyBorder="1" applyAlignment="1">
      <alignment horizontal="center" vertical="center"/>
    </xf>
    <xf numFmtId="0" fontId="23" fillId="0" borderId="10" xfId="56" applyFont="1" applyBorder="1" applyAlignment="1">
      <alignment horizontal="center" vertical="center" wrapText="1"/>
    </xf>
    <xf numFmtId="4" fontId="7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6.875" defaultRowHeight="11.25"/>
  <cols>
    <col min="1" max="1" width="28.25" style="220" customWidth="1"/>
    <col min="2" max="2" width="15.625" style="220" customWidth="1"/>
    <col min="3" max="3" width="14.625" style="220" customWidth="1"/>
    <col min="4" max="5" width="12.75" style="220" customWidth="1"/>
    <col min="6" max="6" width="11.875" style="220" customWidth="1"/>
    <col min="7" max="7" width="11.125" style="220" customWidth="1"/>
    <col min="8" max="8" width="13.5" style="220" customWidth="1"/>
    <col min="9" max="9" width="14.25" style="220" customWidth="1"/>
    <col min="10" max="10" width="14.375" style="220" customWidth="1"/>
    <col min="11" max="11" width="13.375" style="220" customWidth="1"/>
    <col min="12" max="12" width="9.75" style="220" customWidth="1"/>
    <col min="13" max="16384" width="6.875" style="220"/>
  </cols>
  <sheetData>
    <row r="1" ht="42" customHeight="1" spans="1:12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ht="15" customHeight="1" spans="1:12">
      <c r="A2" s="222" t="s">
        <v>1</v>
      </c>
      <c r="B2" s="223"/>
      <c r="C2" s="223"/>
      <c r="L2" s="267" t="s">
        <v>2</v>
      </c>
    </row>
    <row r="3" ht="21.75" customHeight="1" spans="1:12">
      <c r="A3" s="224" t="s">
        <v>3</v>
      </c>
      <c r="B3" s="225"/>
      <c r="C3" s="226" t="s">
        <v>4</v>
      </c>
      <c r="D3" s="226"/>
      <c r="E3" s="226"/>
      <c r="F3" s="226"/>
      <c r="G3" s="226"/>
      <c r="H3" s="226"/>
      <c r="I3" s="226"/>
      <c r="J3" s="226"/>
      <c r="K3" s="226"/>
      <c r="L3" s="226"/>
    </row>
    <row r="4" ht="18" customHeight="1" spans="1:12">
      <c r="A4" s="227" t="s">
        <v>5</v>
      </c>
      <c r="B4" s="227" t="s">
        <v>6</v>
      </c>
      <c r="C4" s="227" t="s">
        <v>5</v>
      </c>
      <c r="D4" s="227" t="s">
        <v>7</v>
      </c>
      <c r="E4" s="228" t="s">
        <v>8</v>
      </c>
      <c r="F4" s="229"/>
      <c r="G4" s="230" t="s">
        <v>9</v>
      </c>
      <c r="H4" s="231"/>
      <c r="I4" s="231"/>
      <c r="J4" s="231"/>
      <c r="K4" s="231"/>
      <c r="L4" s="231"/>
    </row>
    <row r="5" ht="18.75" customHeight="1" spans="1:12">
      <c r="A5" s="232"/>
      <c r="B5" s="232"/>
      <c r="C5" s="232"/>
      <c r="D5" s="232"/>
      <c r="E5" s="233" t="s">
        <v>10</v>
      </c>
      <c r="F5" s="233" t="s">
        <v>11</v>
      </c>
      <c r="G5" s="234" t="s">
        <v>12</v>
      </c>
      <c r="H5" s="231"/>
      <c r="I5" s="268" t="s">
        <v>13</v>
      </c>
      <c r="J5" s="269" t="s">
        <v>14</v>
      </c>
      <c r="K5" s="269" t="s">
        <v>15</v>
      </c>
      <c r="L5" s="268" t="s">
        <v>16</v>
      </c>
    </row>
    <row r="6" ht="30" customHeight="1" spans="1:12">
      <c r="A6" s="235"/>
      <c r="B6" s="235"/>
      <c r="C6" s="235"/>
      <c r="D6" s="235"/>
      <c r="E6" s="236"/>
      <c r="F6" s="236"/>
      <c r="G6" s="237" t="s">
        <v>17</v>
      </c>
      <c r="H6" s="237" t="s">
        <v>18</v>
      </c>
      <c r="I6" s="270"/>
      <c r="J6" s="271"/>
      <c r="K6" s="271"/>
      <c r="L6" s="270"/>
    </row>
    <row r="7" s="219" customFormat="1" ht="20.1" customHeight="1" spans="1:12">
      <c r="A7" s="238" t="s">
        <v>19</v>
      </c>
      <c r="B7" s="239">
        <v>384.41</v>
      </c>
      <c r="C7" s="240" t="s">
        <v>20</v>
      </c>
      <c r="D7" s="241">
        <v>139.36</v>
      </c>
      <c r="E7" s="242">
        <v>0</v>
      </c>
      <c r="F7" s="242">
        <v>0</v>
      </c>
      <c r="G7" s="242">
        <v>139.36</v>
      </c>
      <c r="H7" s="242">
        <v>139.36</v>
      </c>
      <c r="I7" s="242">
        <v>0</v>
      </c>
      <c r="J7" s="242">
        <v>0</v>
      </c>
      <c r="K7" s="242">
        <v>0</v>
      </c>
      <c r="L7" s="242">
        <v>0</v>
      </c>
    </row>
    <row r="8" s="219" customFormat="1" ht="20.1" customHeight="1" spans="1:12">
      <c r="A8" s="238" t="s">
        <v>21</v>
      </c>
      <c r="B8" s="243">
        <v>384.41</v>
      </c>
      <c r="C8" s="240" t="s">
        <v>22</v>
      </c>
      <c r="D8" s="241">
        <v>121.16</v>
      </c>
      <c r="E8" s="242">
        <v>0</v>
      </c>
      <c r="F8" s="242">
        <v>0</v>
      </c>
      <c r="G8" s="242">
        <v>121.16</v>
      </c>
      <c r="H8" s="242">
        <v>121.16</v>
      </c>
      <c r="I8" s="242">
        <v>0</v>
      </c>
      <c r="J8" s="242">
        <v>0</v>
      </c>
      <c r="K8" s="242">
        <v>0</v>
      </c>
      <c r="L8" s="242">
        <v>0</v>
      </c>
    </row>
    <row r="9" s="219" customFormat="1" ht="20.1" customHeight="1" spans="1:12">
      <c r="A9" s="238" t="s">
        <v>23</v>
      </c>
      <c r="B9" s="244">
        <v>0</v>
      </c>
      <c r="C9" s="245" t="s">
        <v>24</v>
      </c>
      <c r="D9" s="241">
        <v>18.2</v>
      </c>
      <c r="E9" s="242">
        <v>0</v>
      </c>
      <c r="F9" s="242">
        <v>0</v>
      </c>
      <c r="G9" s="242">
        <v>18.2</v>
      </c>
      <c r="H9" s="242">
        <v>18.2</v>
      </c>
      <c r="I9" s="242">
        <v>0</v>
      </c>
      <c r="J9" s="242">
        <v>0</v>
      </c>
      <c r="K9" s="242">
        <v>0</v>
      </c>
      <c r="L9" s="242">
        <v>0</v>
      </c>
    </row>
    <row r="10" s="219" customFormat="1" ht="20.1" customHeight="1" spans="1:12">
      <c r="A10" s="238" t="s">
        <v>25</v>
      </c>
      <c r="B10" s="239">
        <v>0</v>
      </c>
      <c r="C10" s="245" t="s">
        <v>26</v>
      </c>
      <c r="D10" s="241">
        <v>245.05</v>
      </c>
      <c r="E10" s="242">
        <v>0</v>
      </c>
      <c r="F10" s="242">
        <v>0</v>
      </c>
      <c r="G10" s="242">
        <v>245.05</v>
      </c>
      <c r="H10" s="242">
        <v>245.05</v>
      </c>
      <c r="I10" s="242">
        <v>0</v>
      </c>
      <c r="J10" s="242">
        <v>0</v>
      </c>
      <c r="K10" s="242">
        <v>0</v>
      </c>
      <c r="L10" s="242">
        <v>0</v>
      </c>
    </row>
    <row r="11" s="219" customFormat="1" ht="20.1" customHeight="1" spans="1:18">
      <c r="A11" s="238" t="s">
        <v>27</v>
      </c>
      <c r="B11" s="243">
        <v>0</v>
      </c>
      <c r="C11" s="240" t="s">
        <v>28</v>
      </c>
      <c r="D11" s="241">
        <v>23.53</v>
      </c>
      <c r="E11" s="242">
        <v>0</v>
      </c>
      <c r="F11" s="242">
        <v>0</v>
      </c>
      <c r="G11" s="246">
        <v>23.53</v>
      </c>
      <c r="H11" s="242">
        <v>23.53</v>
      </c>
      <c r="I11" s="242">
        <v>0</v>
      </c>
      <c r="J11" s="242">
        <v>0</v>
      </c>
      <c r="K11" s="242">
        <v>0</v>
      </c>
      <c r="L11" s="242">
        <v>0</v>
      </c>
      <c r="M11" s="272"/>
      <c r="N11" s="272"/>
      <c r="O11" s="272"/>
      <c r="P11" s="272"/>
      <c r="Q11" s="272"/>
      <c r="R11" s="272"/>
    </row>
    <row r="12" s="219" customFormat="1" ht="20.1" customHeight="1" spans="1:12">
      <c r="A12" s="247" t="s">
        <v>29</v>
      </c>
      <c r="B12" s="248">
        <v>0</v>
      </c>
      <c r="C12" s="245" t="s">
        <v>30</v>
      </c>
      <c r="D12" s="241">
        <v>221.52</v>
      </c>
      <c r="E12" s="242">
        <v>0</v>
      </c>
      <c r="F12" s="242">
        <v>0</v>
      </c>
      <c r="G12" s="242">
        <v>221.52</v>
      </c>
      <c r="H12" s="242">
        <v>221.52</v>
      </c>
      <c r="I12" s="242">
        <v>0</v>
      </c>
      <c r="J12" s="242">
        <v>0</v>
      </c>
      <c r="K12" s="242">
        <v>0</v>
      </c>
      <c r="L12" s="242">
        <v>0</v>
      </c>
    </row>
    <row r="13" s="219" customFormat="1" ht="20.1" customHeight="1" spans="1:12">
      <c r="A13" s="249" t="s">
        <v>31</v>
      </c>
      <c r="B13" s="244">
        <v>0</v>
      </c>
      <c r="C13" s="250"/>
      <c r="D13" s="251"/>
      <c r="E13" s="252"/>
      <c r="F13" s="252"/>
      <c r="G13" s="252"/>
      <c r="H13" s="242"/>
      <c r="I13" s="252"/>
      <c r="J13" s="252"/>
      <c r="K13" s="252"/>
      <c r="L13" s="252"/>
    </row>
    <row r="14" s="219" customFormat="1" ht="20.1" customHeight="1" spans="1:12">
      <c r="A14" s="253" t="s">
        <v>32</v>
      </c>
      <c r="B14" s="239">
        <v>0</v>
      </c>
      <c r="C14" s="250"/>
      <c r="D14" s="251"/>
      <c r="E14" s="252"/>
      <c r="F14" s="252"/>
      <c r="G14" s="252"/>
      <c r="H14" s="242"/>
      <c r="I14" s="252"/>
      <c r="J14" s="252"/>
      <c r="K14" s="252"/>
      <c r="L14" s="252"/>
    </row>
    <row r="15" ht="20.1" customHeight="1" spans="1:12">
      <c r="A15" s="253"/>
      <c r="B15" s="239"/>
      <c r="C15" s="250"/>
      <c r="D15" s="254"/>
      <c r="E15" s="252"/>
      <c r="F15" s="252"/>
      <c r="G15" s="252"/>
      <c r="H15" s="255"/>
      <c r="I15" s="252"/>
      <c r="J15" s="261"/>
      <c r="K15" s="261"/>
      <c r="L15" s="261"/>
    </row>
    <row r="16" ht="20.1" customHeight="1" spans="1:12">
      <c r="A16" s="256"/>
      <c r="B16" s="243"/>
      <c r="C16" s="257"/>
      <c r="D16" s="258"/>
      <c r="E16" s="252"/>
      <c r="F16" s="252"/>
      <c r="G16" s="252"/>
      <c r="H16" s="255"/>
      <c r="I16" s="261"/>
      <c r="J16" s="261"/>
      <c r="K16" s="261"/>
      <c r="L16" s="261"/>
    </row>
    <row r="17" ht="20.1" customHeight="1" spans="1:12">
      <c r="A17" s="259"/>
      <c r="B17" s="248"/>
      <c r="C17" s="260"/>
      <c r="D17" s="258"/>
      <c r="E17" s="252"/>
      <c r="F17" s="261"/>
      <c r="G17" s="252"/>
      <c r="H17" s="255"/>
      <c r="I17" s="252"/>
      <c r="J17" s="252"/>
      <c r="K17" s="261"/>
      <c r="L17" s="261"/>
    </row>
    <row r="18" s="219" customFormat="1" ht="20.1" customHeight="1" spans="1:12">
      <c r="A18" s="262" t="s">
        <v>33</v>
      </c>
      <c r="B18" s="239">
        <v>384.41</v>
      </c>
      <c r="C18" s="263"/>
      <c r="D18" s="263"/>
      <c r="E18" s="252"/>
      <c r="F18" s="252"/>
      <c r="G18" s="252"/>
      <c r="H18" s="242"/>
      <c r="I18" s="252"/>
      <c r="J18" s="252"/>
      <c r="K18" s="252"/>
      <c r="L18" s="252"/>
    </row>
    <row r="19" s="219" customFormat="1" ht="20.1" customHeight="1" spans="1:12">
      <c r="A19" s="264" t="s">
        <v>34</v>
      </c>
      <c r="B19" s="243">
        <v>0</v>
      </c>
      <c r="C19" s="263"/>
      <c r="D19" s="263"/>
      <c r="E19" s="252"/>
      <c r="F19" s="252"/>
      <c r="G19" s="252"/>
      <c r="H19" s="242"/>
      <c r="I19" s="252"/>
      <c r="J19" s="252"/>
      <c r="K19" s="252"/>
      <c r="L19" s="252"/>
    </row>
    <row r="20" s="219" customFormat="1" ht="20.1" customHeight="1" spans="1:12">
      <c r="A20" s="264" t="s">
        <v>35</v>
      </c>
      <c r="B20" s="248">
        <v>0</v>
      </c>
      <c r="C20" s="263"/>
      <c r="D20" s="263"/>
      <c r="E20" s="252"/>
      <c r="F20" s="252"/>
      <c r="G20" s="252"/>
      <c r="H20" s="242"/>
      <c r="I20" s="252"/>
      <c r="J20" s="252"/>
      <c r="K20" s="252"/>
      <c r="L20" s="252"/>
    </row>
    <row r="21" s="219" customFormat="1" ht="20.1" customHeight="1" spans="1:12">
      <c r="A21" s="264" t="s">
        <v>36</v>
      </c>
      <c r="B21" s="248">
        <v>0</v>
      </c>
      <c r="C21" s="263"/>
      <c r="D21" s="263"/>
      <c r="E21" s="252"/>
      <c r="F21" s="252"/>
      <c r="G21" s="252"/>
      <c r="H21" s="242"/>
      <c r="I21" s="252"/>
      <c r="J21" s="252"/>
      <c r="K21" s="252"/>
      <c r="L21" s="252"/>
    </row>
    <row r="22" s="219" customFormat="1" ht="20.1" customHeight="1" spans="1:12">
      <c r="A22" s="265" t="s">
        <v>37</v>
      </c>
      <c r="B22" s="248">
        <v>384.41</v>
      </c>
      <c r="C22" s="266" t="s">
        <v>38</v>
      </c>
      <c r="D22" s="248">
        <v>384.41</v>
      </c>
      <c r="E22" s="242">
        <v>0</v>
      </c>
      <c r="F22" s="242">
        <v>0</v>
      </c>
      <c r="G22" s="242">
        <v>384.41</v>
      </c>
      <c r="H22" s="242">
        <v>384.41</v>
      </c>
      <c r="I22" s="242">
        <v>0</v>
      </c>
      <c r="J22" s="242">
        <v>0</v>
      </c>
      <c r="K22" s="242">
        <v>0</v>
      </c>
      <c r="L22" s="242">
        <v>0</v>
      </c>
    </row>
    <row r="23" ht="9.75" customHeight="1" spans="2:2">
      <c r="B23" s="219"/>
    </row>
    <row r="24" spans="8:8">
      <c r="H24" s="219"/>
    </row>
    <row r="27" spans="3:3">
      <c r="C27" s="219"/>
    </row>
    <row r="28" spans="2:2">
      <c r="B28" s="219"/>
    </row>
    <row r="34" spans="10:10">
      <c r="J34" s="219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2" t="s">
        <v>236</v>
      </c>
      <c r="B1" s="12"/>
      <c r="C1" s="12"/>
    </row>
    <row r="2" ht="20.1" customHeight="1" spans="1:3">
      <c r="A2" s="13" t="s">
        <v>1</v>
      </c>
      <c r="B2" s="14"/>
      <c r="C2" s="15" t="s">
        <v>2</v>
      </c>
    </row>
    <row r="3" ht="20.1" customHeight="1" spans="1:3">
      <c r="A3" s="16" t="s">
        <v>237</v>
      </c>
      <c r="B3" s="16" t="s">
        <v>238</v>
      </c>
      <c r="C3" s="16" t="s">
        <v>6</v>
      </c>
    </row>
    <row r="4" s="11" customFormat="1" ht="23.25" customHeight="1" spans="1:4">
      <c r="A4" s="17"/>
      <c r="B4" s="18" t="s">
        <v>7</v>
      </c>
      <c r="C4" s="19">
        <f>C5+C7</f>
        <v>7.32</v>
      </c>
      <c r="D4" s="20"/>
    </row>
    <row r="5" ht="23.25" customHeight="1" spans="1:3">
      <c r="A5" s="17" t="s">
        <v>239</v>
      </c>
      <c r="B5" s="18"/>
      <c r="C5" s="19">
        <f>C6</f>
        <v>5.32</v>
      </c>
    </row>
    <row r="6" ht="23.25" customHeight="1" spans="1:3">
      <c r="A6" s="17" t="s">
        <v>240</v>
      </c>
      <c r="B6" s="18" t="s">
        <v>182</v>
      </c>
      <c r="C6" s="19">
        <v>5.32</v>
      </c>
    </row>
    <row r="7" ht="23.25" customHeight="1" spans="1:3">
      <c r="A7" s="17" t="s">
        <v>241</v>
      </c>
      <c r="B7" s="18"/>
      <c r="C7" s="19">
        <f>C8</f>
        <v>2</v>
      </c>
    </row>
    <row r="8" ht="23.25" customHeight="1" spans="1:3">
      <c r="A8" s="17" t="s">
        <v>242</v>
      </c>
      <c r="B8" s="18" t="s">
        <v>243</v>
      </c>
      <c r="C8" s="19">
        <v>2</v>
      </c>
    </row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tabSelected="1" workbookViewId="0">
      <selection activeCell="J11" sqref="J11"/>
    </sheetView>
  </sheetViews>
  <sheetFormatPr defaultColWidth="5.53333333333333" defaultRowHeight="11.25" outlineLevelCol="5"/>
  <cols>
    <col min="1" max="1" width="5.71666666666667" style="2" customWidth="1"/>
    <col min="2" max="2" width="5.75" style="2" customWidth="1"/>
    <col min="3" max="3" width="8.25" style="2" customWidth="1"/>
    <col min="4" max="4" width="13.5" style="2" customWidth="1"/>
    <col min="5" max="5" width="10.875" style="2" customWidth="1"/>
    <col min="6" max="6" width="47.25" style="2" customWidth="1"/>
    <col min="7" max="16384" width="5.53333333333333" style="2"/>
  </cols>
  <sheetData>
    <row r="1" ht="36.75" customHeight="1" spans="1:6">
      <c r="A1" s="3" t="s">
        <v>244</v>
      </c>
      <c r="B1" s="3"/>
      <c r="C1" s="3"/>
      <c r="D1" s="3"/>
      <c r="E1" s="3"/>
      <c r="F1" s="3"/>
    </row>
    <row r="2" s="1" customFormat="1" ht="36.75" customHeight="1" spans="1:6">
      <c r="A2" s="4" t="s">
        <v>245</v>
      </c>
      <c r="B2" s="4"/>
      <c r="C2" s="4"/>
      <c r="D2" s="5" t="s">
        <v>246</v>
      </c>
      <c r="E2" s="5" t="s">
        <v>247</v>
      </c>
      <c r="F2" s="5"/>
    </row>
    <row r="3" ht="24.6" customHeight="1" spans="1:6">
      <c r="A3" s="6" t="s">
        <v>248</v>
      </c>
      <c r="B3" s="6"/>
      <c r="C3" s="6"/>
      <c r="D3" s="6" t="s">
        <v>249</v>
      </c>
      <c r="E3" s="6"/>
      <c r="F3" s="6"/>
    </row>
    <row r="4" ht="24.6" customHeight="1" spans="1:6">
      <c r="A4" s="6" t="s">
        <v>250</v>
      </c>
      <c r="B4" s="6"/>
      <c r="C4" s="6"/>
      <c r="D4" s="6" t="s">
        <v>251</v>
      </c>
      <c r="E4" s="6" t="s">
        <v>252</v>
      </c>
      <c r="F4" s="6" t="s">
        <v>253</v>
      </c>
    </row>
    <row r="5" ht="24.6" customHeight="1" spans="1:6">
      <c r="A5" s="7" t="s">
        <v>254</v>
      </c>
      <c r="B5" s="7"/>
      <c r="C5" s="7"/>
      <c r="D5" s="7" t="s">
        <v>255</v>
      </c>
      <c r="E5" s="6"/>
      <c r="F5" s="6"/>
    </row>
    <row r="6" ht="24.6" customHeight="1" spans="1:6">
      <c r="A6" s="7"/>
      <c r="B6" s="7"/>
      <c r="C6" s="7"/>
      <c r="D6" s="7" t="s">
        <v>256</v>
      </c>
      <c r="E6" s="7" t="s">
        <v>257</v>
      </c>
      <c r="F6" s="7"/>
    </row>
    <row r="7" ht="24.6" customHeight="1" spans="1:6">
      <c r="A7" s="7"/>
      <c r="B7" s="7"/>
      <c r="C7" s="7"/>
      <c r="D7" s="6" t="s">
        <v>16</v>
      </c>
      <c r="E7" s="6"/>
      <c r="F7" s="6"/>
    </row>
    <row r="8" ht="91" customHeight="1" spans="1:6">
      <c r="A8" s="7" t="s">
        <v>258</v>
      </c>
      <c r="B8" s="7"/>
      <c r="C8" s="7"/>
      <c r="D8" s="8" t="s">
        <v>259</v>
      </c>
      <c r="E8" s="8"/>
      <c r="F8" s="8"/>
    </row>
    <row r="9" ht="70" customHeight="1" spans="1:6">
      <c r="A9" s="6" t="s">
        <v>260</v>
      </c>
      <c r="B9" s="6"/>
      <c r="C9" s="6"/>
      <c r="D9" s="8" t="s">
        <v>261</v>
      </c>
      <c r="E9" s="8"/>
      <c r="F9" s="8"/>
    </row>
    <row r="10" ht="36" customHeight="1" spans="1:6">
      <c r="A10" s="9" t="s">
        <v>262</v>
      </c>
      <c r="B10" s="7" t="s">
        <v>263</v>
      </c>
      <c r="C10" s="10" t="s">
        <v>264</v>
      </c>
      <c r="D10" s="10" t="s">
        <v>265</v>
      </c>
      <c r="E10" s="10"/>
      <c r="F10" s="10" t="s">
        <v>266</v>
      </c>
    </row>
    <row r="11" ht="78" customHeight="1" spans="1:6">
      <c r="A11" s="9"/>
      <c r="B11" s="7" t="s">
        <v>267</v>
      </c>
      <c r="C11" s="6" t="s">
        <v>268</v>
      </c>
      <c r="D11" s="8" t="s">
        <v>269</v>
      </c>
      <c r="E11" s="8"/>
      <c r="F11" s="8" t="s">
        <v>270</v>
      </c>
    </row>
    <row r="12" ht="21" customHeight="1" spans="1:6">
      <c r="A12" s="9"/>
      <c r="B12" s="7"/>
      <c r="C12" s="6" t="s">
        <v>271</v>
      </c>
      <c r="D12" s="6"/>
      <c r="E12" s="6"/>
      <c r="F12" s="6"/>
    </row>
    <row r="13" ht="21" customHeight="1" spans="1:6">
      <c r="A13" s="9"/>
      <c r="B13" s="7"/>
      <c r="C13" s="6" t="s">
        <v>272</v>
      </c>
      <c r="D13" s="6"/>
      <c r="E13" s="6"/>
      <c r="F13" s="6"/>
    </row>
    <row r="14" ht="49" customHeight="1" spans="1:6">
      <c r="A14" s="9"/>
      <c r="B14" s="7"/>
      <c r="C14" s="6" t="s">
        <v>273</v>
      </c>
      <c r="D14" s="8" t="s">
        <v>274</v>
      </c>
      <c r="E14" s="8"/>
      <c r="F14" s="6" t="s">
        <v>257</v>
      </c>
    </row>
    <row r="15" ht="21" customHeight="1" spans="1:6">
      <c r="A15" s="9" t="s">
        <v>262</v>
      </c>
      <c r="B15" s="7" t="s">
        <v>275</v>
      </c>
      <c r="C15" s="7" t="s">
        <v>276</v>
      </c>
      <c r="D15" s="6"/>
      <c r="E15" s="6"/>
      <c r="F15" s="6"/>
    </row>
    <row r="16" ht="21" customHeight="1" spans="1:6">
      <c r="A16" s="9"/>
      <c r="B16" s="7"/>
      <c r="C16" s="7"/>
      <c r="D16" s="6"/>
      <c r="E16" s="6"/>
      <c r="F16" s="6"/>
    </row>
    <row r="17" ht="40" customHeight="1" spans="1:6">
      <c r="A17" s="9"/>
      <c r="B17" s="7"/>
      <c r="C17" s="7" t="s">
        <v>277</v>
      </c>
      <c r="D17" s="6" t="s">
        <v>278</v>
      </c>
      <c r="E17" s="6"/>
      <c r="F17" s="8" t="s">
        <v>279</v>
      </c>
    </row>
    <row r="18" ht="21" customHeight="1" spans="1:6">
      <c r="A18" s="9"/>
      <c r="B18" s="7"/>
      <c r="C18" s="7"/>
      <c r="D18" s="6"/>
      <c r="E18" s="6"/>
      <c r="F18" s="6"/>
    </row>
    <row r="19" ht="21" customHeight="1" spans="1:6">
      <c r="A19" s="9"/>
      <c r="B19" s="7"/>
      <c r="C19" s="7" t="s">
        <v>280</v>
      </c>
      <c r="D19" s="6"/>
      <c r="E19" s="6"/>
      <c r="F19" s="6"/>
    </row>
    <row r="20" ht="21" customHeight="1" spans="1:6">
      <c r="A20" s="9"/>
      <c r="B20" s="7"/>
      <c r="C20" s="7"/>
      <c r="D20" s="6"/>
      <c r="E20" s="6"/>
      <c r="F20" s="6"/>
    </row>
    <row r="21" ht="42" customHeight="1" spans="1:6">
      <c r="A21" s="9"/>
      <c r="B21" s="7"/>
      <c r="C21" s="7" t="s">
        <v>281</v>
      </c>
      <c r="D21" s="6" t="s">
        <v>278</v>
      </c>
      <c r="E21" s="6"/>
      <c r="F21" s="8" t="s">
        <v>282</v>
      </c>
    </row>
    <row r="22" ht="21" customHeight="1" spans="1:6">
      <c r="A22" s="9"/>
      <c r="B22" s="7"/>
      <c r="C22" s="7"/>
      <c r="D22" s="6"/>
      <c r="E22" s="6"/>
      <c r="F22" s="6"/>
    </row>
    <row r="23" ht="66" customHeight="1" spans="1:6">
      <c r="A23" s="9"/>
      <c r="B23" s="7" t="s">
        <v>283</v>
      </c>
      <c r="C23" s="7" t="s">
        <v>284</v>
      </c>
      <c r="D23" s="6" t="s">
        <v>285</v>
      </c>
      <c r="E23" s="6"/>
      <c r="F23" s="8" t="s">
        <v>286</v>
      </c>
    </row>
  </sheetData>
  <mergeCells count="36">
    <mergeCell ref="A1:F1"/>
    <mergeCell ref="A2:C2"/>
    <mergeCell ref="E2:F2"/>
    <mergeCell ref="A3:C3"/>
    <mergeCell ref="D3:F3"/>
    <mergeCell ref="A4:C4"/>
    <mergeCell ref="E5:F5"/>
    <mergeCell ref="E6:F6"/>
    <mergeCell ref="E7:F7"/>
    <mergeCell ref="A8:C8"/>
    <mergeCell ref="D8:F8"/>
    <mergeCell ref="A9:C9"/>
    <mergeCell ref="D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10:A14"/>
    <mergeCell ref="A15:A23"/>
    <mergeCell ref="B11:B14"/>
    <mergeCell ref="B15:B22"/>
    <mergeCell ref="C15:C16"/>
    <mergeCell ref="C17:C18"/>
    <mergeCell ref="C19:C20"/>
    <mergeCell ref="C21:C22"/>
    <mergeCell ref="A5:C7"/>
  </mergeCells>
  <printOptions horizontalCentered="1"/>
  <pageMargins left="0.156944444444444" right="0.393055555555556" top="0.393055555555556" bottom="0.747916666666667" header="0.314583333333333" footer="0.314583333333333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48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00" customWidth="1"/>
    <col min="2" max="3" width="4.125" style="200" customWidth="1"/>
    <col min="4" max="4" width="21.25" style="200" customWidth="1"/>
    <col min="5" max="5" width="12.875" style="200" customWidth="1"/>
    <col min="6" max="6" width="11.75" style="200" customWidth="1"/>
    <col min="7" max="16" width="11.5" style="200" customWidth="1"/>
    <col min="17" max="17" width="6.875" style="200" customWidth="1"/>
    <col min="18" max="18" width="10.375" style="200" customWidth="1"/>
    <col min="19" max="19" width="9.625" style="200" customWidth="1"/>
    <col min="20" max="251" width="6.875" style="200" customWidth="1"/>
    <col min="252" max="16384" width="6.875" style="200"/>
  </cols>
  <sheetData>
    <row r="1" ht="42" customHeight="1" spans="1:22">
      <c r="A1" s="201" t="s">
        <v>39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="198" customFormat="1" ht="20.1" customHeight="1" spans="1:22">
      <c r="A2" s="202" t="s">
        <v>1</v>
      </c>
      <c r="B2" s="202"/>
      <c r="C2" s="202"/>
      <c r="D2" s="2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V2" s="218" t="s">
        <v>2</v>
      </c>
    </row>
    <row r="3" s="198" customFormat="1" ht="20.1" customHeight="1" spans="1:22">
      <c r="A3" s="204" t="s">
        <v>40</v>
      </c>
      <c r="B3" s="204"/>
      <c r="C3" s="204"/>
      <c r="D3" s="205" t="s">
        <v>41</v>
      </c>
      <c r="E3" s="206" t="s">
        <v>42</v>
      </c>
      <c r="F3" s="207" t="s">
        <v>43</v>
      </c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17"/>
      <c r="R3" s="206" t="s">
        <v>44</v>
      </c>
      <c r="S3" s="206"/>
      <c r="T3" s="206" t="s">
        <v>45</v>
      </c>
      <c r="U3" s="206" t="s">
        <v>16</v>
      </c>
      <c r="V3" s="206" t="s">
        <v>46</v>
      </c>
    </row>
    <row r="4" s="198" customFormat="1" ht="20.1" customHeight="1" spans="1:22">
      <c r="A4" s="204"/>
      <c r="B4" s="204"/>
      <c r="C4" s="204"/>
      <c r="D4" s="205"/>
      <c r="E4" s="206"/>
      <c r="F4" s="206" t="s">
        <v>7</v>
      </c>
      <c r="G4" s="207" t="s">
        <v>47</v>
      </c>
      <c r="H4" s="208"/>
      <c r="I4" s="217"/>
      <c r="J4" s="207" t="s">
        <v>48</v>
      </c>
      <c r="K4" s="208"/>
      <c r="L4" s="208"/>
      <c r="M4" s="208"/>
      <c r="N4" s="208"/>
      <c r="O4" s="217"/>
      <c r="P4" s="206" t="s">
        <v>49</v>
      </c>
      <c r="Q4" s="206" t="s">
        <v>50</v>
      </c>
      <c r="R4" s="206" t="s">
        <v>51</v>
      </c>
      <c r="S4" s="206" t="s">
        <v>52</v>
      </c>
      <c r="T4" s="206"/>
      <c r="U4" s="206"/>
      <c r="V4" s="206"/>
    </row>
    <row r="5" s="198" customFormat="1" ht="20.1" customHeight="1" spans="1:22">
      <c r="A5" s="205" t="s">
        <v>53</v>
      </c>
      <c r="B5" s="205" t="s">
        <v>54</v>
      </c>
      <c r="C5" s="205" t="s">
        <v>55</v>
      </c>
      <c r="D5" s="205"/>
      <c r="E5" s="206"/>
      <c r="F5" s="206"/>
      <c r="G5" s="209" t="s">
        <v>56</v>
      </c>
      <c r="H5" s="209" t="s">
        <v>57</v>
      </c>
      <c r="I5" s="209" t="s">
        <v>58</v>
      </c>
      <c r="J5" s="206" t="s">
        <v>59</v>
      </c>
      <c r="K5" s="206" t="s">
        <v>60</v>
      </c>
      <c r="L5" s="206" t="s">
        <v>61</v>
      </c>
      <c r="M5" s="206" t="s">
        <v>62</v>
      </c>
      <c r="N5" s="206" t="s">
        <v>63</v>
      </c>
      <c r="O5" s="206" t="s">
        <v>64</v>
      </c>
      <c r="P5" s="206"/>
      <c r="Q5" s="206"/>
      <c r="R5" s="206"/>
      <c r="S5" s="206"/>
      <c r="T5" s="206"/>
      <c r="U5" s="206"/>
      <c r="V5" s="206"/>
    </row>
    <row r="6" s="198" customFormat="1" ht="30" customHeight="1" spans="1:22">
      <c r="A6" s="205"/>
      <c r="B6" s="205"/>
      <c r="C6" s="205"/>
      <c r="D6" s="205"/>
      <c r="E6" s="206"/>
      <c r="F6" s="206"/>
      <c r="G6" s="210"/>
      <c r="H6" s="210"/>
      <c r="I6" s="210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</row>
    <row r="7" s="198" customFormat="1" ht="20.1" customHeight="1" spans="1:22">
      <c r="A7" s="204" t="s">
        <v>65</v>
      </c>
      <c r="B7" s="204" t="s">
        <v>65</v>
      </c>
      <c r="C7" s="204" t="s">
        <v>65</v>
      </c>
      <c r="D7" s="204" t="s">
        <v>65</v>
      </c>
      <c r="E7" s="211">
        <v>1</v>
      </c>
      <c r="F7" s="212">
        <f t="shared" ref="F7:V7" si="0">E7+1</f>
        <v>2</v>
      </c>
      <c r="G7" s="212">
        <f>F7+1</f>
        <v>3</v>
      </c>
      <c r="H7" s="212">
        <f>G7+1</f>
        <v>4</v>
      </c>
      <c r="I7" s="212">
        <f>H7+1</f>
        <v>5</v>
      </c>
      <c r="J7" s="212">
        <f>I7+1</f>
        <v>6</v>
      </c>
      <c r="K7" s="212">
        <f>J7+1</f>
        <v>7</v>
      </c>
      <c r="L7" s="212">
        <f>K7+1</f>
        <v>8</v>
      </c>
      <c r="M7" s="212">
        <f>L7+1</f>
        <v>9</v>
      </c>
      <c r="N7" s="212">
        <f>M7+1</f>
        <v>10</v>
      </c>
      <c r="O7" s="212">
        <f>N7+1</f>
        <v>11</v>
      </c>
      <c r="P7" s="212">
        <f>O7+1</f>
        <v>12</v>
      </c>
      <c r="Q7" s="212">
        <f>P7+1</f>
        <v>13</v>
      </c>
      <c r="R7" s="212">
        <f>Q7+1</f>
        <v>14</v>
      </c>
      <c r="S7" s="212">
        <f>R7+1</f>
        <v>15</v>
      </c>
      <c r="T7" s="212">
        <f>S7+1</f>
        <v>16</v>
      </c>
      <c r="U7" s="212">
        <f>T7+1</f>
        <v>17</v>
      </c>
      <c r="V7" s="212">
        <f>U7+1</f>
        <v>18</v>
      </c>
    </row>
    <row r="8" s="199" customFormat="1" ht="20.1" customHeight="1" spans="1:22">
      <c r="A8" s="213"/>
      <c r="B8" s="213"/>
      <c r="C8" s="213"/>
      <c r="D8" s="214" t="s">
        <v>7</v>
      </c>
      <c r="E8" s="215">
        <f t="shared" ref="E8:V8" si="1">E9+E41+E45</f>
        <v>384.41</v>
      </c>
      <c r="F8" s="215">
        <f>F9+F41+F45</f>
        <v>384.41</v>
      </c>
      <c r="G8" s="216">
        <f>G9+G41+G45</f>
        <v>384.41</v>
      </c>
      <c r="H8" s="216">
        <f>H9+H41+H45</f>
        <v>384.41</v>
      </c>
      <c r="I8" s="216">
        <f>I9+I41+I45</f>
        <v>0</v>
      </c>
      <c r="J8" s="216">
        <f>J9+J41+J45</f>
        <v>0</v>
      </c>
      <c r="K8" s="215">
        <f>K9+K41+K45</f>
        <v>0</v>
      </c>
      <c r="L8" s="215">
        <f>L9+L41+L45</f>
        <v>0</v>
      </c>
      <c r="M8" s="215">
        <f>M9+M41+M45</f>
        <v>0</v>
      </c>
      <c r="N8" s="215">
        <f>N9+N41+N45</f>
        <v>0</v>
      </c>
      <c r="O8" s="215">
        <f>O9+O41+O45</f>
        <v>0</v>
      </c>
      <c r="P8" s="215">
        <f>P9+P41+P45</f>
        <v>0</v>
      </c>
      <c r="Q8" s="215">
        <f>Q9+Q41+Q45</f>
        <v>0</v>
      </c>
      <c r="R8" s="215">
        <f>R9+R41+R45</f>
        <v>0</v>
      </c>
      <c r="S8" s="215">
        <f>S9+S41+S45</f>
        <v>0</v>
      </c>
      <c r="T8" s="215">
        <f>T9+T41+T45</f>
        <v>0</v>
      </c>
      <c r="U8" s="215">
        <f>U9+U41+U45</f>
        <v>0</v>
      </c>
      <c r="V8" s="216">
        <f>V9+V41+V45</f>
        <v>0</v>
      </c>
    </row>
    <row r="9" ht="20.1" customHeight="1" spans="1:22">
      <c r="A9" s="213"/>
      <c r="B9" s="213"/>
      <c r="C9" s="213"/>
      <c r="D9" s="214" t="s">
        <v>66</v>
      </c>
      <c r="E9" s="215">
        <f t="shared" ref="E9:V9" si="2">E10</f>
        <v>365.14</v>
      </c>
      <c r="F9" s="215">
        <f>F10</f>
        <v>365.14</v>
      </c>
      <c r="G9" s="216">
        <f>G10</f>
        <v>365.14</v>
      </c>
      <c r="H9" s="216">
        <f>H10</f>
        <v>365.14</v>
      </c>
      <c r="I9" s="216">
        <f>I10</f>
        <v>0</v>
      </c>
      <c r="J9" s="216">
        <f>J10</f>
        <v>0</v>
      </c>
      <c r="K9" s="215">
        <f>K10</f>
        <v>0</v>
      </c>
      <c r="L9" s="215">
        <f>L10</f>
        <v>0</v>
      </c>
      <c r="M9" s="215">
        <f>M10</f>
        <v>0</v>
      </c>
      <c r="N9" s="215">
        <f>N10</f>
        <v>0</v>
      </c>
      <c r="O9" s="215">
        <f>O10</f>
        <v>0</v>
      </c>
      <c r="P9" s="215">
        <f>P10</f>
        <v>0</v>
      </c>
      <c r="Q9" s="215">
        <f>Q10</f>
        <v>0</v>
      </c>
      <c r="R9" s="215">
        <f>R10</f>
        <v>0</v>
      </c>
      <c r="S9" s="215">
        <f>S10</f>
        <v>0</v>
      </c>
      <c r="T9" s="215">
        <f>T10</f>
        <v>0</v>
      </c>
      <c r="U9" s="215">
        <f>U10</f>
        <v>0</v>
      </c>
      <c r="V9" s="216">
        <f>V10</f>
        <v>0</v>
      </c>
    </row>
    <row r="10" ht="20.1" customHeight="1" spans="1:22">
      <c r="A10" s="213"/>
      <c r="B10" s="213"/>
      <c r="C10" s="213"/>
      <c r="D10" s="214" t="s">
        <v>67</v>
      </c>
      <c r="E10" s="215">
        <f t="shared" ref="E10:V10" si="3">E11+E22</f>
        <v>365.14</v>
      </c>
      <c r="F10" s="215">
        <f>F11+F22</f>
        <v>365.14</v>
      </c>
      <c r="G10" s="216">
        <f>G11+G22</f>
        <v>365.14</v>
      </c>
      <c r="H10" s="216">
        <f>H11+H22</f>
        <v>365.14</v>
      </c>
      <c r="I10" s="216">
        <f>I11+I22</f>
        <v>0</v>
      </c>
      <c r="J10" s="216">
        <f>J11+J22</f>
        <v>0</v>
      </c>
      <c r="K10" s="215">
        <f>K11+K22</f>
        <v>0</v>
      </c>
      <c r="L10" s="215">
        <f>L11+L22</f>
        <v>0</v>
      </c>
      <c r="M10" s="215">
        <f>M11+M22</f>
        <v>0</v>
      </c>
      <c r="N10" s="215">
        <f>N11+N22</f>
        <v>0</v>
      </c>
      <c r="O10" s="215">
        <f>O11+O22</f>
        <v>0</v>
      </c>
      <c r="P10" s="215">
        <f>P11+P22</f>
        <v>0</v>
      </c>
      <c r="Q10" s="215">
        <f>Q11+Q22</f>
        <v>0</v>
      </c>
      <c r="R10" s="215">
        <f>R11+R22</f>
        <v>0</v>
      </c>
      <c r="S10" s="215">
        <f>S11+S22</f>
        <v>0</v>
      </c>
      <c r="T10" s="215">
        <f>T11+T22</f>
        <v>0</v>
      </c>
      <c r="U10" s="215">
        <f>U11+U22</f>
        <v>0</v>
      </c>
      <c r="V10" s="216">
        <f>V11+V22</f>
        <v>0</v>
      </c>
    </row>
    <row r="11" ht="20.1" customHeight="1" spans="1:22">
      <c r="A11" s="213"/>
      <c r="B11" s="213"/>
      <c r="C11" s="213"/>
      <c r="D11" s="214" t="s">
        <v>68</v>
      </c>
      <c r="E11" s="215">
        <f t="shared" ref="E11:V11" si="4">SUM(E12:E21)</f>
        <v>120.09</v>
      </c>
      <c r="F11" s="215">
        <f>SUM(F12:F21)</f>
        <v>120.09</v>
      </c>
      <c r="G11" s="216">
        <f>SUM(G12:G21)</f>
        <v>120.09</v>
      </c>
      <c r="H11" s="216">
        <f>SUM(H12:H21)</f>
        <v>120.09</v>
      </c>
      <c r="I11" s="216">
        <f>SUM(I12:I21)</f>
        <v>0</v>
      </c>
      <c r="J11" s="216">
        <f>SUM(J12:J21)</f>
        <v>0</v>
      </c>
      <c r="K11" s="215">
        <f>SUM(K12:K21)</f>
        <v>0</v>
      </c>
      <c r="L11" s="215">
        <f>SUM(L12:L21)</f>
        <v>0</v>
      </c>
      <c r="M11" s="215">
        <f>SUM(M12:M21)</f>
        <v>0</v>
      </c>
      <c r="N11" s="215">
        <f>SUM(N12:N21)</f>
        <v>0</v>
      </c>
      <c r="O11" s="215">
        <f>SUM(O12:O21)</f>
        <v>0</v>
      </c>
      <c r="P11" s="215">
        <f>SUM(P12:P21)</f>
        <v>0</v>
      </c>
      <c r="Q11" s="215">
        <f>SUM(Q12:Q21)</f>
        <v>0</v>
      </c>
      <c r="R11" s="215">
        <f>SUM(R12:R21)</f>
        <v>0</v>
      </c>
      <c r="S11" s="215">
        <f>SUM(S12:S21)</f>
        <v>0</v>
      </c>
      <c r="T11" s="215">
        <f>SUM(T12:T21)</f>
        <v>0</v>
      </c>
      <c r="U11" s="215">
        <f>SUM(U12:U21)</f>
        <v>0</v>
      </c>
      <c r="V11" s="216">
        <f>SUM(V12:V21)</f>
        <v>0</v>
      </c>
    </row>
    <row r="12" ht="20.1" customHeight="1" spans="1:22">
      <c r="A12" s="213" t="s">
        <v>69</v>
      </c>
      <c r="B12" s="213" t="s">
        <v>70</v>
      </c>
      <c r="C12" s="213" t="s">
        <v>71</v>
      </c>
      <c r="D12" s="214" t="s">
        <v>72</v>
      </c>
      <c r="E12" s="215">
        <v>78.89</v>
      </c>
      <c r="F12" s="215">
        <v>78.89</v>
      </c>
      <c r="G12" s="216">
        <v>78.89</v>
      </c>
      <c r="H12" s="216">
        <v>78.89</v>
      </c>
      <c r="I12" s="216">
        <v>0</v>
      </c>
      <c r="J12" s="216">
        <v>0</v>
      </c>
      <c r="K12" s="215">
        <v>0</v>
      </c>
      <c r="L12" s="215">
        <v>0</v>
      </c>
      <c r="M12" s="215">
        <v>0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15">
        <v>0</v>
      </c>
      <c r="U12" s="215">
        <v>0</v>
      </c>
      <c r="V12" s="216">
        <v>0</v>
      </c>
    </row>
    <row r="13" ht="20.1" customHeight="1" spans="1:22">
      <c r="A13" s="213" t="s">
        <v>69</v>
      </c>
      <c r="B13" s="213" t="s">
        <v>70</v>
      </c>
      <c r="C13" s="213" t="s">
        <v>71</v>
      </c>
      <c r="D13" s="214" t="s">
        <v>73</v>
      </c>
      <c r="E13" s="215">
        <v>4.65</v>
      </c>
      <c r="F13" s="215">
        <v>4.65</v>
      </c>
      <c r="G13" s="216">
        <v>4.65</v>
      </c>
      <c r="H13" s="216">
        <v>4.65</v>
      </c>
      <c r="I13" s="216">
        <v>0</v>
      </c>
      <c r="J13" s="216">
        <v>0</v>
      </c>
      <c r="K13" s="215">
        <v>0</v>
      </c>
      <c r="L13" s="215">
        <v>0</v>
      </c>
      <c r="M13" s="215">
        <v>0</v>
      </c>
      <c r="N13" s="215"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15">
        <v>0</v>
      </c>
      <c r="U13" s="215">
        <v>0</v>
      </c>
      <c r="V13" s="216">
        <v>0</v>
      </c>
    </row>
    <row r="14" ht="20.1" customHeight="1" spans="1:22">
      <c r="A14" s="213" t="s">
        <v>69</v>
      </c>
      <c r="B14" s="213" t="s">
        <v>70</v>
      </c>
      <c r="C14" s="213" t="s">
        <v>71</v>
      </c>
      <c r="D14" s="214" t="s">
        <v>74</v>
      </c>
      <c r="E14" s="215">
        <v>5.76</v>
      </c>
      <c r="F14" s="215">
        <v>5.76</v>
      </c>
      <c r="G14" s="216">
        <v>5.76</v>
      </c>
      <c r="H14" s="216">
        <v>5.76</v>
      </c>
      <c r="I14" s="216">
        <v>0</v>
      </c>
      <c r="J14" s="216">
        <v>0</v>
      </c>
      <c r="K14" s="215">
        <v>0</v>
      </c>
      <c r="L14" s="215">
        <v>0</v>
      </c>
      <c r="M14" s="215">
        <v>0</v>
      </c>
      <c r="N14" s="215"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  <c r="T14" s="215">
        <v>0</v>
      </c>
      <c r="U14" s="215">
        <v>0</v>
      </c>
      <c r="V14" s="216">
        <v>0</v>
      </c>
    </row>
    <row r="15" ht="20.1" customHeight="1" spans="1:22">
      <c r="A15" s="213" t="s">
        <v>69</v>
      </c>
      <c r="B15" s="213" t="s">
        <v>70</v>
      </c>
      <c r="C15" s="213" t="s">
        <v>71</v>
      </c>
      <c r="D15" s="214" t="s">
        <v>75</v>
      </c>
      <c r="E15" s="215">
        <v>0.17</v>
      </c>
      <c r="F15" s="215">
        <v>0.17</v>
      </c>
      <c r="G15" s="216">
        <v>0.17</v>
      </c>
      <c r="H15" s="216">
        <v>0.17</v>
      </c>
      <c r="I15" s="216">
        <v>0</v>
      </c>
      <c r="J15" s="216">
        <v>0</v>
      </c>
      <c r="K15" s="215">
        <v>0</v>
      </c>
      <c r="L15" s="215">
        <v>0</v>
      </c>
      <c r="M15" s="215">
        <v>0</v>
      </c>
      <c r="N15" s="215"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  <c r="T15" s="215">
        <v>0</v>
      </c>
      <c r="U15" s="215">
        <v>0</v>
      </c>
      <c r="V15" s="216">
        <v>0</v>
      </c>
    </row>
    <row r="16" ht="20.1" customHeight="1" spans="1:22">
      <c r="A16" s="213" t="s">
        <v>69</v>
      </c>
      <c r="B16" s="213" t="s">
        <v>70</v>
      </c>
      <c r="C16" s="213" t="s">
        <v>71</v>
      </c>
      <c r="D16" s="214" t="s">
        <v>76</v>
      </c>
      <c r="E16" s="215">
        <v>0.42</v>
      </c>
      <c r="F16" s="215">
        <v>0.42</v>
      </c>
      <c r="G16" s="216">
        <v>0.42</v>
      </c>
      <c r="H16" s="216">
        <v>0.42</v>
      </c>
      <c r="I16" s="216">
        <v>0</v>
      </c>
      <c r="J16" s="216">
        <v>0</v>
      </c>
      <c r="K16" s="215">
        <v>0</v>
      </c>
      <c r="L16" s="215">
        <v>0</v>
      </c>
      <c r="M16" s="215">
        <v>0</v>
      </c>
      <c r="N16" s="215">
        <v>0</v>
      </c>
      <c r="O16" s="215">
        <v>0</v>
      </c>
      <c r="P16" s="215">
        <v>0</v>
      </c>
      <c r="Q16" s="215">
        <v>0</v>
      </c>
      <c r="R16" s="215">
        <v>0</v>
      </c>
      <c r="S16" s="215">
        <v>0</v>
      </c>
      <c r="T16" s="215">
        <v>0</v>
      </c>
      <c r="U16" s="215">
        <v>0</v>
      </c>
      <c r="V16" s="216">
        <v>0</v>
      </c>
    </row>
    <row r="17" ht="20.1" customHeight="1" spans="1:22">
      <c r="A17" s="213" t="s">
        <v>69</v>
      </c>
      <c r="B17" s="213" t="s">
        <v>70</v>
      </c>
      <c r="C17" s="213" t="s">
        <v>71</v>
      </c>
      <c r="D17" s="214" t="s">
        <v>77</v>
      </c>
      <c r="E17" s="215">
        <v>4.63</v>
      </c>
      <c r="F17" s="215">
        <v>4.63</v>
      </c>
      <c r="G17" s="216">
        <v>4.63</v>
      </c>
      <c r="H17" s="216">
        <v>4.63</v>
      </c>
      <c r="I17" s="216">
        <v>0</v>
      </c>
      <c r="J17" s="216">
        <v>0</v>
      </c>
      <c r="K17" s="215">
        <v>0</v>
      </c>
      <c r="L17" s="215">
        <v>0</v>
      </c>
      <c r="M17" s="215">
        <v>0</v>
      </c>
      <c r="N17" s="215"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  <c r="V17" s="216">
        <v>0</v>
      </c>
    </row>
    <row r="18" ht="20.1" customHeight="1" spans="1:22">
      <c r="A18" s="213" t="s">
        <v>69</v>
      </c>
      <c r="B18" s="213" t="s">
        <v>70</v>
      </c>
      <c r="C18" s="213" t="s">
        <v>71</v>
      </c>
      <c r="D18" s="214" t="s">
        <v>78</v>
      </c>
      <c r="E18" s="215">
        <v>0.8</v>
      </c>
      <c r="F18" s="215">
        <v>0.8</v>
      </c>
      <c r="G18" s="216">
        <v>0.8</v>
      </c>
      <c r="H18" s="216">
        <v>0.8</v>
      </c>
      <c r="I18" s="216">
        <v>0</v>
      </c>
      <c r="J18" s="216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0</v>
      </c>
      <c r="U18" s="215">
        <v>0</v>
      </c>
      <c r="V18" s="216">
        <v>0</v>
      </c>
    </row>
    <row r="19" ht="20.1" customHeight="1" spans="1:22">
      <c r="A19" s="213" t="s">
        <v>69</v>
      </c>
      <c r="B19" s="213" t="s">
        <v>70</v>
      </c>
      <c r="C19" s="213" t="s">
        <v>71</v>
      </c>
      <c r="D19" s="214" t="s">
        <v>79</v>
      </c>
      <c r="E19" s="215">
        <v>6.57</v>
      </c>
      <c r="F19" s="215">
        <v>6.57</v>
      </c>
      <c r="G19" s="216">
        <v>6.57</v>
      </c>
      <c r="H19" s="216">
        <v>6.57</v>
      </c>
      <c r="I19" s="216">
        <v>0</v>
      </c>
      <c r="J19" s="216">
        <v>0</v>
      </c>
      <c r="K19" s="215">
        <v>0</v>
      </c>
      <c r="L19" s="215">
        <v>0</v>
      </c>
      <c r="M19" s="215">
        <v>0</v>
      </c>
      <c r="N19" s="215">
        <v>0</v>
      </c>
      <c r="O19" s="215">
        <v>0</v>
      </c>
      <c r="P19" s="215">
        <v>0</v>
      </c>
      <c r="Q19" s="215">
        <v>0</v>
      </c>
      <c r="R19" s="215">
        <v>0</v>
      </c>
      <c r="S19" s="215">
        <v>0</v>
      </c>
      <c r="T19" s="215">
        <v>0</v>
      </c>
      <c r="U19" s="215">
        <v>0</v>
      </c>
      <c r="V19" s="216">
        <v>0</v>
      </c>
    </row>
    <row r="20" ht="20.1" customHeight="1" spans="1:22">
      <c r="A20" s="213" t="s">
        <v>69</v>
      </c>
      <c r="B20" s="213" t="s">
        <v>70</v>
      </c>
      <c r="C20" s="213" t="s">
        <v>71</v>
      </c>
      <c r="D20" s="214" t="s">
        <v>80</v>
      </c>
      <c r="E20" s="215">
        <v>5.32</v>
      </c>
      <c r="F20" s="215">
        <v>5.32</v>
      </c>
      <c r="G20" s="216">
        <v>5.32</v>
      </c>
      <c r="H20" s="216">
        <v>5.32</v>
      </c>
      <c r="I20" s="216">
        <v>0</v>
      </c>
      <c r="J20" s="216">
        <v>0</v>
      </c>
      <c r="K20" s="215">
        <v>0</v>
      </c>
      <c r="L20" s="215">
        <v>0</v>
      </c>
      <c r="M20" s="215">
        <v>0</v>
      </c>
      <c r="N20" s="215">
        <v>0</v>
      </c>
      <c r="O20" s="215">
        <v>0</v>
      </c>
      <c r="P20" s="215">
        <v>0</v>
      </c>
      <c r="Q20" s="215">
        <v>0</v>
      </c>
      <c r="R20" s="215">
        <v>0</v>
      </c>
      <c r="S20" s="215">
        <v>0</v>
      </c>
      <c r="T20" s="215">
        <v>0</v>
      </c>
      <c r="U20" s="215">
        <v>0</v>
      </c>
      <c r="V20" s="216">
        <v>0</v>
      </c>
    </row>
    <row r="21" ht="20.1" customHeight="1" spans="1:22">
      <c r="A21" s="213" t="s">
        <v>69</v>
      </c>
      <c r="B21" s="213" t="s">
        <v>70</v>
      </c>
      <c r="C21" s="213" t="s">
        <v>71</v>
      </c>
      <c r="D21" s="214" t="s">
        <v>81</v>
      </c>
      <c r="E21" s="215">
        <v>12.88</v>
      </c>
      <c r="F21" s="215">
        <v>12.88</v>
      </c>
      <c r="G21" s="216">
        <v>12.88</v>
      </c>
      <c r="H21" s="216">
        <v>12.88</v>
      </c>
      <c r="I21" s="216">
        <v>0</v>
      </c>
      <c r="J21" s="216">
        <v>0</v>
      </c>
      <c r="K21" s="215">
        <v>0</v>
      </c>
      <c r="L21" s="215">
        <v>0</v>
      </c>
      <c r="M21" s="215">
        <v>0</v>
      </c>
      <c r="N21" s="215">
        <v>0</v>
      </c>
      <c r="O21" s="215">
        <v>0</v>
      </c>
      <c r="P21" s="215">
        <v>0</v>
      </c>
      <c r="Q21" s="215">
        <v>0</v>
      </c>
      <c r="R21" s="215">
        <v>0</v>
      </c>
      <c r="S21" s="215">
        <v>0</v>
      </c>
      <c r="T21" s="215">
        <v>0</v>
      </c>
      <c r="U21" s="215">
        <v>0</v>
      </c>
      <c r="V21" s="216">
        <v>0</v>
      </c>
    </row>
    <row r="22" ht="20.1" customHeight="1" spans="1:22">
      <c r="A22" s="213"/>
      <c r="B22" s="213"/>
      <c r="C22" s="213"/>
      <c r="D22" s="214" t="s">
        <v>82</v>
      </c>
      <c r="E22" s="215">
        <f t="shared" ref="E22:V22" si="5">SUM(E23:E40)</f>
        <v>245.05</v>
      </c>
      <c r="F22" s="215">
        <f>SUM(F23:F40)</f>
        <v>245.05</v>
      </c>
      <c r="G22" s="216">
        <f>SUM(G23:G40)</f>
        <v>245.05</v>
      </c>
      <c r="H22" s="216">
        <f>SUM(H23:H40)</f>
        <v>245.05</v>
      </c>
      <c r="I22" s="216">
        <f>SUM(I23:I40)</f>
        <v>0</v>
      </c>
      <c r="J22" s="216">
        <f>SUM(J23:J40)</f>
        <v>0</v>
      </c>
      <c r="K22" s="215">
        <f>SUM(K23:K40)</f>
        <v>0</v>
      </c>
      <c r="L22" s="215">
        <f>SUM(L23:L40)</f>
        <v>0</v>
      </c>
      <c r="M22" s="215">
        <f>SUM(M23:M40)</f>
        <v>0</v>
      </c>
      <c r="N22" s="215">
        <f>SUM(N23:N40)</f>
        <v>0</v>
      </c>
      <c r="O22" s="215">
        <f>SUM(O23:O40)</f>
        <v>0</v>
      </c>
      <c r="P22" s="215">
        <f>SUM(P23:P40)</f>
        <v>0</v>
      </c>
      <c r="Q22" s="215">
        <f>SUM(Q23:Q40)</f>
        <v>0</v>
      </c>
      <c r="R22" s="215">
        <f>SUM(R23:R40)</f>
        <v>0</v>
      </c>
      <c r="S22" s="215">
        <f>SUM(S23:S40)</f>
        <v>0</v>
      </c>
      <c r="T22" s="215">
        <f>SUM(T23:T40)</f>
        <v>0</v>
      </c>
      <c r="U22" s="215">
        <f>SUM(U23:U40)</f>
        <v>0</v>
      </c>
      <c r="V22" s="216">
        <f>SUM(V23:V40)</f>
        <v>0</v>
      </c>
    </row>
    <row r="23" ht="20.1" customHeight="1" spans="1:22">
      <c r="A23" s="213" t="s">
        <v>69</v>
      </c>
      <c r="B23" s="213" t="s">
        <v>70</v>
      </c>
      <c r="C23" s="213" t="s">
        <v>83</v>
      </c>
      <c r="D23" s="214" t="s">
        <v>84</v>
      </c>
      <c r="E23" s="215">
        <v>19.53</v>
      </c>
      <c r="F23" s="215">
        <v>19.53</v>
      </c>
      <c r="G23" s="216">
        <v>19.53</v>
      </c>
      <c r="H23" s="216">
        <v>19.53</v>
      </c>
      <c r="I23" s="216">
        <v>0</v>
      </c>
      <c r="J23" s="216">
        <v>0</v>
      </c>
      <c r="K23" s="215">
        <v>0</v>
      </c>
      <c r="L23" s="215">
        <v>0</v>
      </c>
      <c r="M23" s="215">
        <v>0</v>
      </c>
      <c r="N23" s="215">
        <v>0</v>
      </c>
      <c r="O23" s="215">
        <v>0</v>
      </c>
      <c r="P23" s="215">
        <v>0</v>
      </c>
      <c r="Q23" s="215">
        <v>0</v>
      </c>
      <c r="R23" s="215">
        <v>0</v>
      </c>
      <c r="S23" s="215">
        <v>0</v>
      </c>
      <c r="T23" s="215">
        <v>0</v>
      </c>
      <c r="U23" s="215">
        <v>0</v>
      </c>
      <c r="V23" s="216">
        <v>0</v>
      </c>
    </row>
    <row r="24" ht="20.1" customHeight="1" spans="1:22">
      <c r="A24" s="213" t="s">
        <v>69</v>
      </c>
      <c r="B24" s="213" t="s">
        <v>70</v>
      </c>
      <c r="C24" s="213" t="s">
        <v>83</v>
      </c>
      <c r="D24" s="214" t="s">
        <v>85</v>
      </c>
      <c r="E24" s="215">
        <v>4</v>
      </c>
      <c r="F24" s="215">
        <v>4</v>
      </c>
      <c r="G24" s="216">
        <v>4</v>
      </c>
      <c r="H24" s="216">
        <v>4</v>
      </c>
      <c r="I24" s="216">
        <v>0</v>
      </c>
      <c r="J24" s="216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0</v>
      </c>
      <c r="V24" s="216">
        <v>0</v>
      </c>
    </row>
    <row r="25" ht="20.1" customHeight="1" spans="1:22">
      <c r="A25" s="213" t="s">
        <v>69</v>
      </c>
      <c r="B25" s="213" t="s">
        <v>70</v>
      </c>
      <c r="C25" s="213" t="s">
        <v>83</v>
      </c>
      <c r="D25" s="214" t="s">
        <v>86</v>
      </c>
      <c r="E25" s="215">
        <v>1.26</v>
      </c>
      <c r="F25" s="215">
        <v>1.26</v>
      </c>
      <c r="G25" s="216">
        <v>1.26</v>
      </c>
      <c r="H25" s="216">
        <v>1.26</v>
      </c>
      <c r="I25" s="216">
        <v>0</v>
      </c>
      <c r="J25" s="216">
        <v>0</v>
      </c>
      <c r="K25" s="215">
        <v>0</v>
      </c>
      <c r="L25" s="215">
        <v>0</v>
      </c>
      <c r="M25" s="215">
        <v>0</v>
      </c>
      <c r="N25" s="215">
        <v>0</v>
      </c>
      <c r="O25" s="215">
        <v>0</v>
      </c>
      <c r="P25" s="215">
        <v>0</v>
      </c>
      <c r="Q25" s="215">
        <v>0</v>
      </c>
      <c r="R25" s="215">
        <v>0</v>
      </c>
      <c r="S25" s="215">
        <v>0</v>
      </c>
      <c r="T25" s="215">
        <v>0</v>
      </c>
      <c r="U25" s="215">
        <v>0</v>
      </c>
      <c r="V25" s="216">
        <v>0</v>
      </c>
    </row>
    <row r="26" ht="20.1" customHeight="1" spans="1:22">
      <c r="A26" s="213" t="s">
        <v>69</v>
      </c>
      <c r="B26" s="213" t="s">
        <v>70</v>
      </c>
      <c r="C26" s="213" t="s">
        <v>83</v>
      </c>
      <c r="D26" s="214" t="s">
        <v>87</v>
      </c>
      <c r="E26" s="215">
        <v>0.72</v>
      </c>
      <c r="F26" s="215">
        <v>0.72</v>
      </c>
      <c r="G26" s="216">
        <v>0.72</v>
      </c>
      <c r="H26" s="216">
        <v>0.72</v>
      </c>
      <c r="I26" s="216">
        <v>0</v>
      </c>
      <c r="J26" s="216">
        <v>0</v>
      </c>
      <c r="K26" s="215">
        <v>0</v>
      </c>
      <c r="L26" s="215">
        <v>0</v>
      </c>
      <c r="M26" s="215">
        <v>0</v>
      </c>
      <c r="N26" s="215">
        <v>0</v>
      </c>
      <c r="O26" s="215">
        <v>0</v>
      </c>
      <c r="P26" s="215">
        <v>0</v>
      </c>
      <c r="Q26" s="215">
        <v>0</v>
      </c>
      <c r="R26" s="215">
        <v>0</v>
      </c>
      <c r="S26" s="215">
        <v>0</v>
      </c>
      <c r="T26" s="215">
        <v>0</v>
      </c>
      <c r="U26" s="215">
        <v>0</v>
      </c>
      <c r="V26" s="216">
        <v>0</v>
      </c>
    </row>
    <row r="27" ht="20.1" customHeight="1" spans="1:22">
      <c r="A27" s="213" t="s">
        <v>69</v>
      </c>
      <c r="B27" s="213" t="s">
        <v>70</v>
      </c>
      <c r="C27" s="213" t="s">
        <v>83</v>
      </c>
      <c r="D27" s="214" t="s">
        <v>88</v>
      </c>
      <c r="E27" s="215">
        <v>8.1</v>
      </c>
      <c r="F27" s="215">
        <v>8.1</v>
      </c>
      <c r="G27" s="216">
        <v>8.1</v>
      </c>
      <c r="H27" s="216">
        <v>8.1</v>
      </c>
      <c r="I27" s="216">
        <v>0</v>
      </c>
      <c r="J27" s="216">
        <v>0</v>
      </c>
      <c r="K27" s="215">
        <v>0</v>
      </c>
      <c r="L27" s="215">
        <v>0</v>
      </c>
      <c r="M27" s="215">
        <v>0</v>
      </c>
      <c r="N27" s="215">
        <v>0</v>
      </c>
      <c r="O27" s="215">
        <v>0</v>
      </c>
      <c r="P27" s="215">
        <v>0</v>
      </c>
      <c r="Q27" s="215">
        <v>0</v>
      </c>
      <c r="R27" s="215">
        <v>0</v>
      </c>
      <c r="S27" s="215">
        <v>0</v>
      </c>
      <c r="T27" s="215">
        <v>0</v>
      </c>
      <c r="U27" s="215">
        <v>0</v>
      </c>
      <c r="V27" s="216">
        <v>0</v>
      </c>
    </row>
    <row r="28" ht="20.1" customHeight="1" spans="1:22">
      <c r="A28" s="213" t="s">
        <v>69</v>
      </c>
      <c r="B28" s="213" t="s">
        <v>70</v>
      </c>
      <c r="C28" s="213" t="s">
        <v>83</v>
      </c>
      <c r="D28" s="214" t="s">
        <v>89</v>
      </c>
      <c r="E28" s="215">
        <v>3</v>
      </c>
      <c r="F28" s="215">
        <v>3</v>
      </c>
      <c r="G28" s="216">
        <v>3</v>
      </c>
      <c r="H28" s="216">
        <v>3</v>
      </c>
      <c r="I28" s="216">
        <v>0</v>
      </c>
      <c r="J28" s="216">
        <v>0</v>
      </c>
      <c r="K28" s="215">
        <v>0</v>
      </c>
      <c r="L28" s="215">
        <v>0</v>
      </c>
      <c r="M28" s="215">
        <v>0</v>
      </c>
      <c r="N28" s="215">
        <v>0</v>
      </c>
      <c r="O28" s="215">
        <v>0</v>
      </c>
      <c r="P28" s="215">
        <v>0</v>
      </c>
      <c r="Q28" s="215">
        <v>0</v>
      </c>
      <c r="R28" s="215">
        <v>0</v>
      </c>
      <c r="S28" s="215">
        <v>0</v>
      </c>
      <c r="T28" s="215">
        <v>0</v>
      </c>
      <c r="U28" s="215">
        <v>0</v>
      </c>
      <c r="V28" s="216">
        <v>0</v>
      </c>
    </row>
    <row r="29" ht="20.1" customHeight="1" spans="1:22">
      <c r="A29" s="213" t="s">
        <v>69</v>
      </c>
      <c r="B29" s="213" t="s">
        <v>70</v>
      </c>
      <c r="C29" s="213" t="s">
        <v>83</v>
      </c>
      <c r="D29" s="214" t="s">
        <v>90</v>
      </c>
      <c r="E29" s="215">
        <v>10</v>
      </c>
      <c r="F29" s="215">
        <v>10</v>
      </c>
      <c r="G29" s="216">
        <v>10</v>
      </c>
      <c r="H29" s="216">
        <v>10</v>
      </c>
      <c r="I29" s="216">
        <v>0</v>
      </c>
      <c r="J29" s="216">
        <v>0</v>
      </c>
      <c r="K29" s="215">
        <v>0</v>
      </c>
      <c r="L29" s="215">
        <v>0</v>
      </c>
      <c r="M29" s="215">
        <v>0</v>
      </c>
      <c r="N29" s="215">
        <v>0</v>
      </c>
      <c r="O29" s="215">
        <v>0</v>
      </c>
      <c r="P29" s="215">
        <v>0</v>
      </c>
      <c r="Q29" s="215">
        <v>0</v>
      </c>
      <c r="R29" s="215">
        <v>0</v>
      </c>
      <c r="S29" s="215">
        <v>0</v>
      </c>
      <c r="T29" s="215">
        <v>0</v>
      </c>
      <c r="U29" s="215">
        <v>0</v>
      </c>
      <c r="V29" s="216">
        <v>0</v>
      </c>
    </row>
    <row r="30" ht="20.1" customHeight="1" spans="1:22">
      <c r="A30" s="213" t="s">
        <v>69</v>
      </c>
      <c r="B30" s="213" t="s">
        <v>70</v>
      </c>
      <c r="C30" s="213" t="s">
        <v>83</v>
      </c>
      <c r="D30" s="214" t="s">
        <v>91</v>
      </c>
      <c r="E30" s="215">
        <v>6</v>
      </c>
      <c r="F30" s="215">
        <v>6</v>
      </c>
      <c r="G30" s="216">
        <v>6</v>
      </c>
      <c r="H30" s="216">
        <v>6</v>
      </c>
      <c r="I30" s="216">
        <v>0</v>
      </c>
      <c r="J30" s="216">
        <v>0</v>
      </c>
      <c r="K30" s="215">
        <v>0</v>
      </c>
      <c r="L30" s="215">
        <v>0</v>
      </c>
      <c r="M30" s="215">
        <v>0</v>
      </c>
      <c r="N30" s="215">
        <v>0</v>
      </c>
      <c r="O30" s="215">
        <v>0</v>
      </c>
      <c r="P30" s="215">
        <v>0</v>
      </c>
      <c r="Q30" s="215">
        <v>0</v>
      </c>
      <c r="R30" s="215">
        <v>0</v>
      </c>
      <c r="S30" s="215">
        <v>0</v>
      </c>
      <c r="T30" s="215">
        <v>0</v>
      </c>
      <c r="U30" s="215">
        <v>0</v>
      </c>
      <c r="V30" s="216">
        <v>0</v>
      </c>
    </row>
    <row r="31" ht="20.1" customHeight="1" spans="1:22">
      <c r="A31" s="213" t="s">
        <v>69</v>
      </c>
      <c r="B31" s="213" t="s">
        <v>70</v>
      </c>
      <c r="C31" s="213" t="s">
        <v>83</v>
      </c>
      <c r="D31" s="214" t="s">
        <v>92</v>
      </c>
      <c r="E31" s="215">
        <v>25</v>
      </c>
      <c r="F31" s="215">
        <v>25</v>
      </c>
      <c r="G31" s="216">
        <v>25</v>
      </c>
      <c r="H31" s="216">
        <v>25</v>
      </c>
      <c r="I31" s="216">
        <v>0</v>
      </c>
      <c r="J31" s="216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15">
        <v>0</v>
      </c>
      <c r="Q31" s="215">
        <v>0</v>
      </c>
      <c r="R31" s="215">
        <v>0</v>
      </c>
      <c r="S31" s="215">
        <v>0</v>
      </c>
      <c r="T31" s="215">
        <v>0</v>
      </c>
      <c r="U31" s="215">
        <v>0</v>
      </c>
      <c r="V31" s="216">
        <v>0</v>
      </c>
    </row>
    <row r="32" ht="20.1" customHeight="1" spans="1:22">
      <c r="A32" s="213" t="s">
        <v>69</v>
      </c>
      <c r="B32" s="213" t="s">
        <v>70</v>
      </c>
      <c r="C32" s="213" t="s">
        <v>83</v>
      </c>
      <c r="D32" s="214" t="s">
        <v>93</v>
      </c>
      <c r="E32" s="215">
        <v>2.4</v>
      </c>
      <c r="F32" s="215">
        <v>2.4</v>
      </c>
      <c r="G32" s="216">
        <v>2.4</v>
      </c>
      <c r="H32" s="216">
        <v>2.4</v>
      </c>
      <c r="I32" s="216">
        <v>0</v>
      </c>
      <c r="J32" s="216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0</v>
      </c>
      <c r="V32" s="216">
        <v>0</v>
      </c>
    </row>
    <row r="33" ht="20.1" customHeight="1" spans="1:22">
      <c r="A33" s="213" t="s">
        <v>69</v>
      </c>
      <c r="B33" s="213" t="s">
        <v>70</v>
      </c>
      <c r="C33" s="213" t="s">
        <v>83</v>
      </c>
      <c r="D33" s="214" t="s">
        <v>94</v>
      </c>
      <c r="E33" s="215">
        <v>10</v>
      </c>
      <c r="F33" s="215">
        <v>10</v>
      </c>
      <c r="G33" s="216">
        <v>10</v>
      </c>
      <c r="H33" s="216">
        <v>10</v>
      </c>
      <c r="I33" s="216">
        <v>0</v>
      </c>
      <c r="J33" s="216">
        <v>0</v>
      </c>
      <c r="K33" s="215">
        <v>0</v>
      </c>
      <c r="L33" s="215">
        <v>0</v>
      </c>
      <c r="M33" s="215">
        <v>0</v>
      </c>
      <c r="N33" s="215">
        <v>0</v>
      </c>
      <c r="O33" s="215">
        <v>0</v>
      </c>
      <c r="P33" s="215">
        <v>0</v>
      </c>
      <c r="Q33" s="215">
        <v>0</v>
      </c>
      <c r="R33" s="215">
        <v>0</v>
      </c>
      <c r="S33" s="215">
        <v>0</v>
      </c>
      <c r="T33" s="215">
        <v>0</v>
      </c>
      <c r="U33" s="215">
        <v>0</v>
      </c>
      <c r="V33" s="216">
        <v>0</v>
      </c>
    </row>
    <row r="34" ht="20.1" customHeight="1" spans="1:22">
      <c r="A34" s="213" t="s">
        <v>69</v>
      </c>
      <c r="B34" s="213" t="s">
        <v>70</v>
      </c>
      <c r="C34" s="213" t="s">
        <v>83</v>
      </c>
      <c r="D34" s="214" t="s">
        <v>95</v>
      </c>
      <c r="E34" s="215">
        <v>3</v>
      </c>
      <c r="F34" s="215">
        <v>3</v>
      </c>
      <c r="G34" s="216">
        <v>3</v>
      </c>
      <c r="H34" s="216">
        <v>3</v>
      </c>
      <c r="I34" s="216">
        <v>0</v>
      </c>
      <c r="J34" s="216">
        <v>0</v>
      </c>
      <c r="K34" s="215">
        <v>0</v>
      </c>
      <c r="L34" s="215">
        <v>0</v>
      </c>
      <c r="M34" s="215">
        <v>0</v>
      </c>
      <c r="N34" s="215">
        <v>0</v>
      </c>
      <c r="O34" s="215">
        <v>0</v>
      </c>
      <c r="P34" s="215">
        <v>0</v>
      </c>
      <c r="Q34" s="215">
        <v>0</v>
      </c>
      <c r="R34" s="215">
        <v>0</v>
      </c>
      <c r="S34" s="215">
        <v>0</v>
      </c>
      <c r="T34" s="215">
        <v>0</v>
      </c>
      <c r="U34" s="215">
        <v>0</v>
      </c>
      <c r="V34" s="216">
        <v>0</v>
      </c>
    </row>
    <row r="35" ht="20.1" customHeight="1" spans="1:22">
      <c r="A35" s="213" t="s">
        <v>69</v>
      </c>
      <c r="B35" s="213" t="s">
        <v>70</v>
      </c>
      <c r="C35" s="213" t="s">
        <v>83</v>
      </c>
      <c r="D35" s="214" t="s">
        <v>96</v>
      </c>
      <c r="E35" s="215">
        <v>18</v>
      </c>
      <c r="F35" s="215">
        <v>18</v>
      </c>
      <c r="G35" s="216">
        <v>18</v>
      </c>
      <c r="H35" s="216">
        <v>18</v>
      </c>
      <c r="I35" s="216">
        <v>0</v>
      </c>
      <c r="J35" s="216">
        <v>0</v>
      </c>
      <c r="K35" s="215">
        <v>0</v>
      </c>
      <c r="L35" s="215">
        <v>0</v>
      </c>
      <c r="M35" s="215">
        <v>0</v>
      </c>
      <c r="N35" s="215">
        <v>0</v>
      </c>
      <c r="O35" s="215">
        <v>0</v>
      </c>
      <c r="P35" s="215">
        <v>0</v>
      </c>
      <c r="Q35" s="215">
        <v>0</v>
      </c>
      <c r="R35" s="215">
        <v>0</v>
      </c>
      <c r="S35" s="215">
        <v>0</v>
      </c>
      <c r="T35" s="215">
        <v>0</v>
      </c>
      <c r="U35" s="215">
        <v>0</v>
      </c>
      <c r="V35" s="216">
        <v>0</v>
      </c>
    </row>
    <row r="36" ht="20.1" customHeight="1" spans="1:22">
      <c r="A36" s="213" t="s">
        <v>69</v>
      </c>
      <c r="B36" s="213" t="s">
        <v>70</v>
      </c>
      <c r="C36" s="213" t="s">
        <v>83</v>
      </c>
      <c r="D36" s="214" t="s">
        <v>97</v>
      </c>
      <c r="E36" s="215">
        <v>12</v>
      </c>
      <c r="F36" s="215">
        <v>12</v>
      </c>
      <c r="G36" s="216">
        <v>12</v>
      </c>
      <c r="H36" s="216">
        <v>12</v>
      </c>
      <c r="I36" s="216">
        <v>0</v>
      </c>
      <c r="J36" s="216">
        <v>0</v>
      </c>
      <c r="K36" s="215">
        <v>0</v>
      </c>
      <c r="L36" s="215">
        <v>0</v>
      </c>
      <c r="M36" s="215">
        <v>0</v>
      </c>
      <c r="N36" s="215">
        <v>0</v>
      </c>
      <c r="O36" s="215">
        <v>0</v>
      </c>
      <c r="P36" s="215">
        <v>0</v>
      </c>
      <c r="Q36" s="215">
        <v>0</v>
      </c>
      <c r="R36" s="215">
        <v>0</v>
      </c>
      <c r="S36" s="215">
        <v>0</v>
      </c>
      <c r="T36" s="215">
        <v>0</v>
      </c>
      <c r="U36" s="215">
        <v>0</v>
      </c>
      <c r="V36" s="216">
        <v>0</v>
      </c>
    </row>
    <row r="37" ht="20.1" customHeight="1" spans="1:22">
      <c r="A37" s="213" t="s">
        <v>69</v>
      </c>
      <c r="B37" s="213" t="s">
        <v>70</v>
      </c>
      <c r="C37" s="213" t="s">
        <v>83</v>
      </c>
      <c r="D37" s="214" t="s">
        <v>98</v>
      </c>
      <c r="E37" s="215">
        <v>79.68</v>
      </c>
      <c r="F37" s="215">
        <v>79.68</v>
      </c>
      <c r="G37" s="216">
        <v>79.68</v>
      </c>
      <c r="H37" s="216">
        <v>79.68</v>
      </c>
      <c r="I37" s="216">
        <v>0</v>
      </c>
      <c r="J37" s="216">
        <v>0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0</v>
      </c>
      <c r="S37" s="215">
        <v>0</v>
      </c>
      <c r="T37" s="215">
        <v>0</v>
      </c>
      <c r="U37" s="215">
        <v>0</v>
      </c>
      <c r="V37" s="216">
        <v>0</v>
      </c>
    </row>
    <row r="38" ht="20.1" customHeight="1" spans="1:22">
      <c r="A38" s="213" t="s">
        <v>69</v>
      </c>
      <c r="B38" s="213" t="s">
        <v>70</v>
      </c>
      <c r="C38" s="213" t="s">
        <v>83</v>
      </c>
      <c r="D38" s="214" t="s">
        <v>99</v>
      </c>
      <c r="E38" s="215">
        <v>9</v>
      </c>
      <c r="F38" s="215">
        <v>9</v>
      </c>
      <c r="G38" s="216">
        <v>9</v>
      </c>
      <c r="H38" s="216">
        <v>9</v>
      </c>
      <c r="I38" s="216">
        <v>0</v>
      </c>
      <c r="J38" s="216">
        <v>0</v>
      </c>
      <c r="K38" s="215">
        <v>0</v>
      </c>
      <c r="L38" s="215">
        <v>0</v>
      </c>
      <c r="M38" s="215">
        <v>0</v>
      </c>
      <c r="N38" s="215">
        <v>0</v>
      </c>
      <c r="O38" s="215">
        <v>0</v>
      </c>
      <c r="P38" s="215">
        <v>0</v>
      </c>
      <c r="Q38" s="215">
        <v>0</v>
      </c>
      <c r="R38" s="215">
        <v>0</v>
      </c>
      <c r="S38" s="215">
        <v>0</v>
      </c>
      <c r="T38" s="215">
        <v>0</v>
      </c>
      <c r="U38" s="215">
        <v>0</v>
      </c>
      <c r="V38" s="216">
        <v>0</v>
      </c>
    </row>
    <row r="39" ht="20.1" customHeight="1" spans="1:22">
      <c r="A39" s="213" t="s">
        <v>69</v>
      </c>
      <c r="B39" s="213" t="s">
        <v>70</v>
      </c>
      <c r="C39" s="213" t="s">
        <v>83</v>
      </c>
      <c r="D39" s="214" t="s">
        <v>100</v>
      </c>
      <c r="E39" s="215">
        <v>21.36</v>
      </c>
      <c r="F39" s="215">
        <v>21.36</v>
      </c>
      <c r="G39" s="216">
        <v>21.36</v>
      </c>
      <c r="H39" s="216">
        <v>21.36</v>
      </c>
      <c r="I39" s="216">
        <v>0</v>
      </c>
      <c r="J39" s="216">
        <v>0</v>
      </c>
      <c r="K39" s="215">
        <v>0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0</v>
      </c>
      <c r="U39" s="215">
        <v>0</v>
      </c>
      <c r="V39" s="216">
        <v>0</v>
      </c>
    </row>
    <row r="40" ht="20.1" customHeight="1" spans="1:22">
      <c r="A40" s="213" t="s">
        <v>69</v>
      </c>
      <c r="B40" s="213" t="s">
        <v>70</v>
      </c>
      <c r="C40" s="213" t="s">
        <v>83</v>
      </c>
      <c r="D40" s="214" t="s">
        <v>101</v>
      </c>
      <c r="E40" s="215">
        <v>12</v>
      </c>
      <c r="F40" s="215">
        <v>12</v>
      </c>
      <c r="G40" s="216">
        <v>12</v>
      </c>
      <c r="H40" s="216">
        <v>12</v>
      </c>
      <c r="I40" s="216">
        <v>0</v>
      </c>
      <c r="J40" s="216">
        <v>0</v>
      </c>
      <c r="K40" s="215">
        <v>0</v>
      </c>
      <c r="L40" s="215">
        <v>0</v>
      </c>
      <c r="M40" s="215">
        <v>0</v>
      </c>
      <c r="N40" s="215">
        <v>0</v>
      </c>
      <c r="O40" s="215">
        <v>0</v>
      </c>
      <c r="P40" s="215">
        <v>0</v>
      </c>
      <c r="Q40" s="215">
        <v>0</v>
      </c>
      <c r="R40" s="215">
        <v>0</v>
      </c>
      <c r="S40" s="215">
        <v>0</v>
      </c>
      <c r="T40" s="215">
        <v>0</v>
      </c>
      <c r="U40" s="215">
        <v>0</v>
      </c>
      <c r="V40" s="216">
        <v>0</v>
      </c>
    </row>
    <row r="41" ht="20.1" customHeight="1" spans="1:22">
      <c r="A41" s="213"/>
      <c r="B41" s="213"/>
      <c r="C41" s="213"/>
      <c r="D41" s="214" t="s">
        <v>102</v>
      </c>
      <c r="E41" s="215">
        <f t="shared" ref="E41:V41" si="6">E42</f>
        <v>13.37</v>
      </c>
      <c r="F41" s="215">
        <f>F42</f>
        <v>13.37</v>
      </c>
      <c r="G41" s="216">
        <f>G42</f>
        <v>13.37</v>
      </c>
      <c r="H41" s="216">
        <f>H42</f>
        <v>13.37</v>
      </c>
      <c r="I41" s="216">
        <f>I42</f>
        <v>0</v>
      </c>
      <c r="J41" s="216">
        <f>J42</f>
        <v>0</v>
      </c>
      <c r="K41" s="215">
        <f>K42</f>
        <v>0</v>
      </c>
      <c r="L41" s="215">
        <f>L42</f>
        <v>0</v>
      </c>
      <c r="M41" s="215">
        <f>M42</f>
        <v>0</v>
      </c>
      <c r="N41" s="215">
        <f>N42</f>
        <v>0</v>
      </c>
      <c r="O41" s="215">
        <f>O42</f>
        <v>0</v>
      </c>
      <c r="P41" s="215">
        <f>P42</f>
        <v>0</v>
      </c>
      <c r="Q41" s="215">
        <f>Q42</f>
        <v>0</v>
      </c>
      <c r="R41" s="215">
        <f>R42</f>
        <v>0</v>
      </c>
      <c r="S41" s="215">
        <f>S42</f>
        <v>0</v>
      </c>
      <c r="T41" s="215">
        <f>T42</f>
        <v>0</v>
      </c>
      <c r="U41" s="215">
        <f>U42</f>
        <v>0</v>
      </c>
      <c r="V41" s="216">
        <f>V42</f>
        <v>0</v>
      </c>
    </row>
    <row r="42" ht="20.1" customHeight="1" spans="1:22">
      <c r="A42" s="213"/>
      <c r="B42" s="213"/>
      <c r="C42" s="213"/>
      <c r="D42" s="214" t="s">
        <v>103</v>
      </c>
      <c r="E42" s="215">
        <f t="shared" ref="E42:V42" si="7">E43</f>
        <v>13.37</v>
      </c>
      <c r="F42" s="215">
        <f>F43</f>
        <v>13.37</v>
      </c>
      <c r="G42" s="216">
        <f>G43</f>
        <v>13.37</v>
      </c>
      <c r="H42" s="216">
        <f>H43</f>
        <v>13.37</v>
      </c>
      <c r="I42" s="216">
        <f>I43</f>
        <v>0</v>
      </c>
      <c r="J42" s="216">
        <f>J43</f>
        <v>0</v>
      </c>
      <c r="K42" s="215">
        <f>K43</f>
        <v>0</v>
      </c>
      <c r="L42" s="215">
        <f>L43</f>
        <v>0</v>
      </c>
      <c r="M42" s="215">
        <f>M43</f>
        <v>0</v>
      </c>
      <c r="N42" s="215">
        <f>N43</f>
        <v>0</v>
      </c>
      <c r="O42" s="215">
        <f>O43</f>
        <v>0</v>
      </c>
      <c r="P42" s="215">
        <f>P43</f>
        <v>0</v>
      </c>
      <c r="Q42" s="215">
        <f>Q43</f>
        <v>0</v>
      </c>
      <c r="R42" s="215">
        <f>R43</f>
        <v>0</v>
      </c>
      <c r="S42" s="215">
        <f>S43</f>
        <v>0</v>
      </c>
      <c r="T42" s="215">
        <f>T43</f>
        <v>0</v>
      </c>
      <c r="U42" s="215">
        <f>U43</f>
        <v>0</v>
      </c>
      <c r="V42" s="216">
        <f>V43</f>
        <v>0</v>
      </c>
    </row>
    <row r="43" ht="20.1" customHeight="1" spans="1:22">
      <c r="A43" s="213"/>
      <c r="B43" s="213"/>
      <c r="C43" s="213"/>
      <c r="D43" s="214" t="s">
        <v>104</v>
      </c>
      <c r="E43" s="215">
        <f t="shared" ref="E43:V43" si="8">E44</f>
        <v>13.37</v>
      </c>
      <c r="F43" s="215">
        <f>F44</f>
        <v>13.37</v>
      </c>
      <c r="G43" s="216">
        <f>G44</f>
        <v>13.37</v>
      </c>
      <c r="H43" s="216">
        <f>H44</f>
        <v>13.37</v>
      </c>
      <c r="I43" s="216">
        <f>I44</f>
        <v>0</v>
      </c>
      <c r="J43" s="216">
        <f>J44</f>
        <v>0</v>
      </c>
      <c r="K43" s="215">
        <f>K44</f>
        <v>0</v>
      </c>
      <c r="L43" s="215">
        <f>L44</f>
        <v>0</v>
      </c>
      <c r="M43" s="215">
        <f>M44</f>
        <v>0</v>
      </c>
      <c r="N43" s="215">
        <f>N44</f>
        <v>0</v>
      </c>
      <c r="O43" s="215">
        <f>O44</f>
        <v>0</v>
      </c>
      <c r="P43" s="215">
        <f>P44</f>
        <v>0</v>
      </c>
      <c r="Q43" s="215">
        <f>Q44</f>
        <v>0</v>
      </c>
      <c r="R43" s="215">
        <f>R44</f>
        <v>0</v>
      </c>
      <c r="S43" s="215">
        <f>S44</f>
        <v>0</v>
      </c>
      <c r="T43" s="215">
        <f>T44</f>
        <v>0</v>
      </c>
      <c r="U43" s="215">
        <f>U44</f>
        <v>0</v>
      </c>
      <c r="V43" s="216">
        <f>V44</f>
        <v>0</v>
      </c>
    </row>
    <row r="44" ht="20.1" customHeight="1" spans="1:22">
      <c r="A44" s="213" t="s">
        <v>105</v>
      </c>
      <c r="B44" s="213" t="s">
        <v>106</v>
      </c>
      <c r="C44" s="213" t="s">
        <v>106</v>
      </c>
      <c r="D44" s="214" t="s">
        <v>107</v>
      </c>
      <c r="E44" s="215">
        <v>13.37</v>
      </c>
      <c r="F44" s="215">
        <v>13.37</v>
      </c>
      <c r="G44" s="216">
        <v>13.37</v>
      </c>
      <c r="H44" s="216">
        <v>13.37</v>
      </c>
      <c r="I44" s="216">
        <v>0</v>
      </c>
      <c r="J44" s="216">
        <v>0</v>
      </c>
      <c r="K44" s="215">
        <v>0</v>
      </c>
      <c r="L44" s="215">
        <v>0</v>
      </c>
      <c r="M44" s="215">
        <v>0</v>
      </c>
      <c r="N44" s="215">
        <v>0</v>
      </c>
      <c r="O44" s="215">
        <v>0</v>
      </c>
      <c r="P44" s="215">
        <v>0</v>
      </c>
      <c r="Q44" s="215">
        <v>0</v>
      </c>
      <c r="R44" s="215">
        <v>0</v>
      </c>
      <c r="S44" s="215">
        <v>0</v>
      </c>
      <c r="T44" s="215">
        <v>0</v>
      </c>
      <c r="U44" s="215">
        <v>0</v>
      </c>
      <c r="V44" s="216">
        <v>0</v>
      </c>
    </row>
    <row r="45" ht="20.1" customHeight="1" spans="1:22">
      <c r="A45" s="213"/>
      <c r="B45" s="213"/>
      <c r="C45" s="213"/>
      <c r="D45" s="214" t="s">
        <v>108</v>
      </c>
      <c r="E45" s="215">
        <f t="shared" ref="E45:V45" si="9">E46</f>
        <v>5.9</v>
      </c>
      <c r="F45" s="215">
        <f>F46</f>
        <v>5.9</v>
      </c>
      <c r="G45" s="216">
        <f>G46</f>
        <v>5.9</v>
      </c>
      <c r="H45" s="216">
        <f>H46</f>
        <v>5.9</v>
      </c>
      <c r="I45" s="216">
        <f>I46</f>
        <v>0</v>
      </c>
      <c r="J45" s="216">
        <f>J46</f>
        <v>0</v>
      </c>
      <c r="K45" s="215">
        <f>K46</f>
        <v>0</v>
      </c>
      <c r="L45" s="215">
        <f>L46</f>
        <v>0</v>
      </c>
      <c r="M45" s="215">
        <f>M46</f>
        <v>0</v>
      </c>
      <c r="N45" s="215">
        <f>N46</f>
        <v>0</v>
      </c>
      <c r="O45" s="215">
        <f>O46</f>
        <v>0</v>
      </c>
      <c r="P45" s="215">
        <f>P46</f>
        <v>0</v>
      </c>
      <c r="Q45" s="215">
        <f>Q46</f>
        <v>0</v>
      </c>
      <c r="R45" s="215">
        <f>R46</f>
        <v>0</v>
      </c>
      <c r="S45" s="215">
        <f>S46</f>
        <v>0</v>
      </c>
      <c r="T45" s="215">
        <f>T46</f>
        <v>0</v>
      </c>
      <c r="U45" s="215">
        <f>U46</f>
        <v>0</v>
      </c>
      <c r="V45" s="216">
        <f>V46</f>
        <v>0</v>
      </c>
    </row>
    <row r="46" ht="20.1" customHeight="1" spans="1:22">
      <c r="A46" s="213"/>
      <c r="B46" s="213"/>
      <c r="C46" s="213"/>
      <c r="D46" s="214" t="s">
        <v>109</v>
      </c>
      <c r="E46" s="215">
        <f t="shared" ref="E46:V46" si="10">E47</f>
        <v>5.9</v>
      </c>
      <c r="F46" s="215">
        <f>F47</f>
        <v>5.9</v>
      </c>
      <c r="G46" s="216">
        <f>G47</f>
        <v>5.9</v>
      </c>
      <c r="H46" s="216">
        <f>H47</f>
        <v>5.9</v>
      </c>
      <c r="I46" s="216">
        <f>I47</f>
        <v>0</v>
      </c>
      <c r="J46" s="216">
        <f>J47</f>
        <v>0</v>
      </c>
      <c r="K46" s="215">
        <f>K47</f>
        <v>0</v>
      </c>
      <c r="L46" s="215">
        <f>L47</f>
        <v>0</v>
      </c>
      <c r="M46" s="215">
        <f>M47</f>
        <v>0</v>
      </c>
      <c r="N46" s="215">
        <f>N47</f>
        <v>0</v>
      </c>
      <c r="O46" s="215">
        <f>O47</f>
        <v>0</v>
      </c>
      <c r="P46" s="215">
        <f>P47</f>
        <v>0</v>
      </c>
      <c r="Q46" s="215">
        <f>Q47</f>
        <v>0</v>
      </c>
      <c r="R46" s="215">
        <f>R47</f>
        <v>0</v>
      </c>
      <c r="S46" s="215">
        <f>S47</f>
        <v>0</v>
      </c>
      <c r="T46" s="215">
        <f>T47</f>
        <v>0</v>
      </c>
      <c r="U46" s="215">
        <f>U47</f>
        <v>0</v>
      </c>
      <c r="V46" s="216">
        <f>V47</f>
        <v>0</v>
      </c>
    </row>
    <row r="47" ht="20.1" customHeight="1" spans="1:22">
      <c r="A47" s="213"/>
      <c r="B47" s="213"/>
      <c r="C47" s="213"/>
      <c r="D47" s="214" t="s">
        <v>110</v>
      </c>
      <c r="E47" s="215">
        <f t="shared" ref="E47:V47" si="11">E48</f>
        <v>5.9</v>
      </c>
      <c r="F47" s="215">
        <f>F48</f>
        <v>5.9</v>
      </c>
      <c r="G47" s="216">
        <f>G48</f>
        <v>5.9</v>
      </c>
      <c r="H47" s="216">
        <f>H48</f>
        <v>5.9</v>
      </c>
      <c r="I47" s="216">
        <f>I48</f>
        <v>0</v>
      </c>
      <c r="J47" s="216">
        <f>J48</f>
        <v>0</v>
      </c>
      <c r="K47" s="215">
        <f>K48</f>
        <v>0</v>
      </c>
      <c r="L47" s="215">
        <f>L48</f>
        <v>0</v>
      </c>
      <c r="M47" s="215">
        <f>M48</f>
        <v>0</v>
      </c>
      <c r="N47" s="215">
        <f>N48</f>
        <v>0</v>
      </c>
      <c r="O47" s="215">
        <f>O48</f>
        <v>0</v>
      </c>
      <c r="P47" s="215">
        <f>P48</f>
        <v>0</v>
      </c>
      <c r="Q47" s="215">
        <f>Q48</f>
        <v>0</v>
      </c>
      <c r="R47" s="215">
        <f>R48</f>
        <v>0</v>
      </c>
      <c r="S47" s="215">
        <f>S48</f>
        <v>0</v>
      </c>
      <c r="T47" s="215">
        <f>T48</f>
        <v>0</v>
      </c>
      <c r="U47" s="215">
        <f>U48</f>
        <v>0</v>
      </c>
      <c r="V47" s="216">
        <f>V48</f>
        <v>0</v>
      </c>
    </row>
    <row r="48" ht="20.1" customHeight="1" spans="1:22">
      <c r="A48" s="213" t="s">
        <v>111</v>
      </c>
      <c r="B48" s="213" t="s">
        <v>112</v>
      </c>
      <c r="C48" s="213" t="s">
        <v>71</v>
      </c>
      <c r="D48" s="214" t="s">
        <v>113</v>
      </c>
      <c r="E48" s="215">
        <v>5.9</v>
      </c>
      <c r="F48" s="215">
        <v>5.9</v>
      </c>
      <c r="G48" s="216">
        <v>5.9</v>
      </c>
      <c r="H48" s="216">
        <v>5.9</v>
      </c>
      <c r="I48" s="216">
        <v>0</v>
      </c>
      <c r="J48" s="216">
        <v>0</v>
      </c>
      <c r="K48" s="215">
        <v>0</v>
      </c>
      <c r="L48" s="215">
        <v>0</v>
      </c>
      <c r="M48" s="215">
        <v>0</v>
      </c>
      <c r="N48" s="215">
        <v>0</v>
      </c>
      <c r="O48" s="215">
        <v>0</v>
      </c>
      <c r="P48" s="215">
        <v>0</v>
      </c>
      <c r="Q48" s="215">
        <v>0</v>
      </c>
      <c r="R48" s="215">
        <v>0</v>
      </c>
      <c r="S48" s="215">
        <v>0</v>
      </c>
      <c r="T48" s="215">
        <v>0</v>
      </c>
      <c r="U48" s="215">
        <v>0</v>
      </c>
      <c r="V48" s="216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47"/>
  <sheetViews>
    <sheetView showGridLines="0" showZeros="0" topLeftCell="A9" workbookViewId="0">
      <selection activeCell="A1" sqref="A1:L1"/>
    </sheetView>
  </sheetViews>
  <sheetFormatPr defaultColWidth="7" defaultRowHeight="11.25"/>
  <cols>
    <col min="1" max="3" width="4.5" style="48" customWidth="1"/>
    <col min="4" max="4" width="25.5" style="48" customWidth="1"/>
    <col min="5" max="6" width="12.625" style="48" customWidth="1"/>
    <col min="7" max="7" width="11.875" style="48" customWidth="1"/>
    <col min="8" max="8" width="12.625" style="48" customWidth="1"/>
    <col min="9" max="9" width="12.75" style="48" customWidth="1"/>
    <col min="10" max="12" width="12.625" style="48" customWidth="1"/>
    <col min="13" max="16384" width="7" style="48"/>
  </cols>
  <sheetData>
    <row r="1" ht="42" customHeight="1" spans="1:12">
      <c r="A1" s="49" t="s">
        <v>114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ht="15.75" customHeight="1" spans="1:12">
      <c r="A2" s="50" t="s">
        <v>1</v>
      </c>
      <c r="B2" s="51"/>
      <c r="C2" s="51"/>
      <c r="D2" s="51"/>
      <c r="E2" s="52"/>
      <c r="F2" s="52"/>
      <c r="G2" s="53"/>
      <c r="H2" s="53"/>
      <c r="I2" s="53"/>
      <c r="J2" s="53"/>
      <c r="K2" s="53"/>
      <c r="L2" s="25" t="s">
        <v>2</v>
      </c>
    </row>
    <row r="3" s="45" customFormat="1" ht="16.5" customHeight="1" spans="1:12">
      <c r="A3" s="179" t="s">
        <v>115</v>
      </c>
      <c r="B3" s="180"/>
      <c r="C3" s="181"/>
      <c r="D3" s="182" t="s">
        <v>116</v>
      </c>
      <c r="E3" s="183" t="s">
        <v>42</v>
      </c>
      <c r="F3" s="184" t="s">
        <v>117</v>
      </c>
      <c r="G3" s="184"/>
      <c r="H3" s="184"/>
      <c r="I3" s="184"/>
      <c r="J3" s="184"/>
      <c r="K3" s="184"/>
      <c r="L3" s="184"/>
    </row>
    <row r="4" s="45" customFormat="1" ht="14.25" customHeight="1" spans="1:12">
      <c r="A4" s="185" t="s">
        <v>53</v>
      </c>
      <c r="B4" s="186" t="s">
        <v>54</v>
      </c>
      <c r="C4" s="186" t="s">
        <v>55</v>
      </c>
      <c r="D4" s="187"/>
      <c r="E4" s="183"/>
      <c r="F4" s="183" t="s">
        <v>7</v>
      </c>
      <c r="G4" s="188" t="s">
        <v>118</v>
      </c>
      <c r="H4" s="188"/>
      <c r="I4" s="188"/>
      <c r="J4" s="195" t="s">
        <v>119</v>
      </c>
      <c r="K4" s="196"/>
      <c r="L4" s="197"/>
    </row>
    <row r="5" s="45" customFormat="1" ht="24.75" customHeight="1" spans="1:12">
      <c r="A5" s="185"/>
      <c r="B5" s="186"/>
      <c r="C5" s="186"/>
      <c r="D5" s="189"/>
      <c r="E5" s="183"/>
      <c r="F5" s="183"/>
      <c r="G5" s="183" t="s">
        <v>17</v>
      </c>
      <c r="H5" s="183" t="s">
        <v>120</v>
      </c>
      <c r="I5" s="183" t="s">
        <v>121</v>
      </c>
      <c r="J5" s="183" t="s">
        <v>17</v>
      </c>
      <c r="K5" s="183" t="s">
        <v>122</v>
      </c>
      <c r="L5" s="183" t="s">
        <v>123</v>
      </c>
    </row>
    <row r="6" s="45" customFormat="1" ht="20.1" customHeight="1" spans="1:12">
      <c r="A6" s="190" t="s">
        <v>65</v>
      </c>
      <c r="B6" s="186" t="s">
        <v>65</v>
      </c>
      <c r="C6" s="186" t="s">
        <v>65</v>
      </c>
      <c r="D6" s="186" t="s">
        <v>65</v>
      </c>
      <c r="E6" s="184">
        <v>1</v>
      </c>
      <c r="F6" s="184">
        <v>2</v>
      </c>
      <c r="G6" s="184">
        <v>3</v>
      </c>
      <c r="H6" s="184">
        <v>4</v>
      </c>
      <c r="I6" s="184">
        <v>5</v>
      </c>
      <c r="J6" s="184">
        <v>6</v>
      </c>
      <c r="K6" s="184">
        <v>7</v>
      </c>
      <c r="L6" s="184">
        <v>8</v>
      </c>
    </row>
    <row r="7" s="46" customFormat="1" ht="20.1" customHeight="1" spans="1:12">
      <c r="A7" s="191"/>
      <c r="B7" s="192"/>
      <c r="C7" s="192"/>
      <c r="D7" s="193" t="s">
        <v>7</v>
      </c>
      <c r="E7" s="194">
        <f t="shared" ref="E7:L7" si="0">E8+E40+E44</f>
        <v>384.41</v>
      </c>
      <c r="F7" s="194">
        <f>F8+F40+F44</f>
        <v>384.41</v>
      </c>
      <c r="G7" s="194">
        <f>G8+G40+G44</f>
        <v>139.36</v>
      </c>
      <c r="H7" s="194">
        <f>H8+H40+H44</f>
        <v>121.16</v>
      </c>
      <c r="I7" s="194">
        <f>I8+I40+I44</f>
        <v>18.2</v>
      </c>
      <c r="J7" s="194">
        <f>J8+J40+J44</f>
        <v>245.05</v>
      </c>
      <c r="K7" s="194">
        <f>K8+K40+K44</f>
        <v>23.53</v>
      </c>
      <c r="L7" s="194">
        <f>L8+L40+L44</f>
        <v>221.52</v>
      </c>
    </row>
    <row r="8" s="47" customFormat="1" ht="20.1" customHeight="1" spans="1:12">
      <c r="A8" s="191" t="s">
        <v>69</v>
      </c>
      <c r="B8" s="192"/>
      <c r="C8" s="192"/>
      <c r="D8" s="193" t="s">
        <v>66</v>
      </c>
      <c r="E8" s="194">
        <f t="shared" ref="E8:L8" si="1">E9</f>
        <v>365.14</v>
      </c>
      <c r="F8" s="194">
        <f>F9</f>
        <v>365.14</v>
      </c>
      <c r="G8" s="194">
        <f>G9</f>
        <v>120.09</v>
      </c>
      <c r="H8" s="194">
        <f>H9</f>
        <v>101.89</v>
      </c>
      <c r="I8" s="194">
        <f>I9</f>
        <v>18.2</v>
      </c>
      <c r="J8" s="194">
        <f>J9</f>
        <v>245.05</v>
      </c>
      <c r="K8" s="194">
        <f>K9</f>
        <v>23.53</v>
      </c>
      <c r="L8" s="194">
        <f>L9</f>
        <v>221.52</v>
      </c>
    </row>
    <row r="9" s="47" customFormat="1" ht="20.1" customHeight="1" spans="1:12">
      <c r="A9" s="191"/>
      <c r="B9" s="192" t="s">
        <v>70</v>
      </c>
      <c r="C9" s="192"/>
      <c r="D9" s="193" t="s">
        <v>67</v>
      </c>
      <c r="E9" s="194">
        <f t="shared" ref="E9:L9" si="2">E10+E21</f>
        <v>365.14</v>
      </c>
      <c r="F9" s="194">
        <f>F10+F21</f>
        <v>365.14</v>
      </c>
      <c r="G9" s="194">
        <f>G10+G21</f>
        <v>120.09</v>
      </c>
      <c r="H9" s="194">
        <f>H10+H21</f>
        <v>101.89</v>
      </c>
      <c r="I9" s="194">
        <f>I10+I21</f>
        <v>18.2</v>
      </c>
      <c r="J9" s="194">
        <f>J10+J21</f>
        <v>245.05</v>
      </c>
      <c r="K9" s="194">
        <f>K10+K21</f>
        <v>23.53</v>
      </c>
      <c r="L9" s="194">
        <f>L10+L21</f>
        <v>221.52</v>
      </c>
    </row>
    <row r="10" s="47" customFormat="1" ht="20.1" customHeight="1" spans="1:12">
      <c r="A10" s="191"/>
      <c r="B10" s="192"/>
      <c r="C10" s="192" t="s">
        <v>71</v>
      </c>
      <c r="D10" s="193" t="s">
        <v>68</v>
      </c>
      <c r="E10" s="194">
        <f t="shared" ref="E10:L10" si="3">SUM(E11:E20)</f>
        <v>120.09</v>
      </c>
      <c r="F10" s="194">
        <f>SUM(F11:F20)</f>
        <v>120.09</v>
      </c>
      <c r="G10" s="194">
        <f>SUM(G11:G20)</f>
        <v>120.09</v>
      </c>
      <c r="H10" s="194">
        <f>SUM(H11:H20)</f>
        <v>101.89</v>
      </c>
      <c r="I10" s="194">
        <f>SUM(I11:I20)</f>
        <v>18.2</v>
      </c>
      <c r="J10" s="194">
        <f>SUM(J11:J20)</f>
        <v>0</v>
      </c>
      <c r="K10" s="194">
        <f>SUM(K11:K20)</f>
        <v>0</v>
      </c>
      <c r="L10" s="194">
        <f>SUM(L11:L20)</f>
        <v>0</v>
      </c>
    </row>
    <row r="11" s="47" customFormat="1" ht="20.1" customHeight="1" spans="1:12">
      <c r="A11" s="191" t="s">
        <v>124</v>
      </c>
      <c r="B11" s="192" t="s">
        <v>125</v>
      </c>
      <c r="C11" s="192" t="s">
        <v>126</v>
      </c>
      <c r="D11" s="193" t="s">
        <v>74</v>
      </c>
      <c r="E11" s="194">
        <v>5.76</v>
      </c>
      <c r="F11" s="194">
        <v>5.76</v>
      </c>
      <c r="G11" s="194">
        <v>5.76</v>
      </c>
      <c r="H11" s="194">
        <v>5.76</v>
      </c>
      <c r="I11" s="194">
        <v>0</v>
      </c>
      <c r="J11" s="194">
        <v>0</v>
      </c>
      <c r="K11" s="194">
        <v>0</v>
      </c>
      <c r="L11" s="194">
        <v>0</v>
      </c>
    </row>
    <row r="12" s="47" customFormat="1" ht="20.1" customHeight="1" spans="1:12">
      <c r="A12" s="191" t="s">
        <v>124</v>
      </c>
      <c r="B12" s="192" t="s">
        <v>125</v>
      </c>
      <c r="C12" s="192" t="s">
        <v>126</v>
      </c>
      <c r="D12" s="193" t="s">
        <v>80</v>
      </c>
      <c r="E12" s="194">
        <v>5.32</v>
      </c>
      <c r="F12" s="194">
        <v>5.32</v>
      </c>
      <c r="G12" s="194">
        <v>5.32</v>
      </c>
      <c r="H12" s="194">
        <v>0</v>
      </c>
      <c r="I12" s="194">
        <v>5.32</v>
      </c>
      <c r="J12" s="194">
        <v>0</v>
      </c>
      <c r="K12" s="194">
        <v>0</v>
      </c>
      <c r="L12" s="194">
        <v>0</v>
      </c>
    </row>
    <row r="13" s="47" customFormat="1" ht="20.1" customHeight="1" spans="1:12">
      <c r="A13" s="191" t="s">
        <v>124</v>
      </c>
      <c r="B13" s="192" t="s">
        <v>125</v>
      </c>
      <c r="C13" s="192" t="s">
        <v>126</v>
      </c>
      <c r="D13" s="193" t="s">
        <v>75</v>
      </c>
      <c r="E13" s="194">
        <v>0.17</v>
      </c>
      <c r="F13" s="194">
        <v>0.17</v>
      </c>
      <c r="G13" s="194">
        <v>0.17</v>
      </c>
      <c r="H13" s="194">
        <v>0.17</v>
      </c>
      <c r="I13" s="194">
        <v>0</v>
      </c>
      <c r="J13" s="194">
        <v>0</v>
      </c>
      <c r="K13" s="194">
        <v>0</v>
      </c>
      <c r="L13" s="194">
        <v>0</v>
      </c>
    </row>
    <row r="14" s="47" customFormat="1" ht="20.1" customHeight="1" spans="1:12">
      <c r="A14" s="191" t="s">
        <v>124</v>
      </c>
      <c r="B14" s="192" t="s">
        <v>125</v>
      </c>
      <c r="C14" s="192" t="s">
        <v>126</v>
      </c>
      <c r="D14" s="193" t="s">
        <v>78</v>
      </c>
      <c r="E14" s="194">
        <v>0.8</v>
      </c>
      <c r="F14" s="194">
        <v>0.8</v>
      </c>
      <c r="G14" s="194">
        <v>0.8</v>
      </c>
      <c r="H14" s="194">
        <v>0.8</v>
      </c>
      <c r="I14" s="194">
        <v>0</v>
      </c>
      <c r="J14" s="194">
        <v>0</v>
      </c>
      <c r="K14" s="194">
        <v>0</v>
      </c>
      <c r="L14" s="194">
        <v>0</v>
      </c>
    </row>
    <row r="15" s="47" customFormat="1" ht="20.1" customHeight="1" spans="1:12">
      <c r="A15" s="191" t="s">
        <v>124</v>
      </c>
      <c r="B15" s="192" t="s">
        <v>125</v>
      </c>
      <c r="C15" s="192" t="s">
        <v>126</v>
      </c>
      <c r="D15" s="193" t="s">
        <v>72</v>
      </c>
      <c r="E15" s="194">
        <v>78.89</v>
      </c>
      <c r="F15" s="194">
        <v>78.89</v>
      </c>
      <c r="G15" s="194">
        <v>78.89</v>
      </c>
      <c r="H15" s="194">
        <v>78.89</v>
      </c>
      <c r="I15" s="194">
        <v>0</v>
      </c>
      <c r="J15" s="194">
        <v>0</v>
      </c>
      <c r="K15" s="194">
        <v>0</v>
      </c>
      <c r="L15" s="194">
        <v>0</v>
      </c>
    </row>
    <row r="16" s="47" customFormat="1" ht="20.1" customHeight="1" spans="1:12">
      <c r="A16" s="191" t="s">
        <v>124</v>
      </c>
      <c r="B16" s="192" t="s">
        <v>125</v>
      </c>
      <c r="C16" s="192" t="s">
        <v>126</v>
      </c>
      <c r="D16" s="193" t="s">
        <v>73</v>
      </c>
      <c r="E16" s="194">
        <v>4.65</v>
      </c>
      <c r="F16" s="194">
        <v>4.65</v>
      </c>
      <c r="G16" s="194">
        <v>4.65</v>
      </c>
      <c r="H16" s="194">
        <v>4.65</v>
      </c>
      <c r="I16" s="194">
        <v>0</v>
      </c>
      <c r="J16" s="194">
        <v>0</v>
      </c>
      <c r="K16" s="194">
        <v>0</v>
      </c>
      <c r="L16" s="194">
        <v>0</v>
      </c>
    </row>
    <row r="17" s="47" customFormat="1" ht="20.1" customHeight="1" spans="1:12">
      <c r="A17" s="191" t="s">
        <v>124</v>
      </c>
      <c r="B17" s="192" t="s">
        <v>125</v>
      </c>
      <c r="C17" s="192" t="s">
        <v>126</v>
      </c>
      <c r="D17" s="193" t="s">
        <v>81</v>
      </c>
      <c r="E17" s="194">
        <v>12.88</v>
      </c>
      <c r="F17" s="194">
        <v>12.88</v>
      </c>
      <c r="G17" s="194">
        <v>12.88</v>
      </c>
      <c r="H17" s="194">
        <v>0</v>
      </c>
      <c r="I17" s="194">
        <v>12.88</v>
      </c>
      <c r="J17" s="194">
        <v>0</v>
      </c>
      <c r="K17" s="194">
        <v>0</v>
      </c>
      <c r="L17" s="194">
        <v>0</v>
      </c>
    </row>
    <row r="18" s="47" customFormat="1" ht="20.1" customHeight="1" spans="1:12">
      <c r="A18" s="191" t="s">
        <v>124</v>
      </c>
      <c r="B18" s="192" t="s">
        <v>125</v>
      </c>
      <c r="C18" s="192" t="s">
        <v>126</v>
      </c>
      <c r="D18" s="193" t="s">
        <v>79</v>
      </c>
      <c r="E18" s="194">
        <v>6.57</v>
      </c>
      <c r="F18" s="194">
        <v>6.57</v>
      </c>
      <c r="G18" s="194">
        <v>6.57</v>
      </c>
      <c r="H18" s="194">
        <v>6.57</v>
      </c>
      <c r="I18" s="194">
        <v>0</v>
      </c>
      <c r="J18" s="194">
        <v>0</v>
      </c>
      <c r="K18" s="194">
        <v>0</v>
      </c>
      <c r="L18" s="194">
        <v>0</v>
      </c>
    </row>
    <row r="19" s="47" customFormat="1" ht="20.1" customHeight="1" spans="1:12">
      <c r="A19" s="191" t="s">
        <v>124</v>
      </c>
      <c r="B19" s="192" t="s">
        <v>125</v>
      </c>
      <c r="C19" s="192" t="s">
        <v>126</v>
      </c>
      <c r="D19" s="193" t="s">
        <v>76</v>
      </c>
      <c r="E19" s="194">
        <v>0.42</v>
      </c>
      <c r="F19" s="194">
        <v>0.42</v>
      </c>
      <c r="G19" s="194">
        <v>0.42</v>
      </c>
      <c r="H19" s="194">
        <v>0.42</v>
      </c>
      <c r="I19" s="194">
        <v>0</v>
      </c>
      <c r="J19" s="194">
        <v>0</v>
      </c>
      <c r="K19" s="194">
        <v>0</v>
      </c>
      <c r="L19" s="194">
        <v>0</v>
      </c>
    </row>
    <row r="20" s="47" customFormat="1" ht="20.1" customHeight="1" spans="1:12">
      <c r="A20" s="191" t="s">
        <v>124</v>
      </c>
      <c r="B20" s="192" t="s">
        <v>125</v>
      </c>
      <c r="C20" s="192" t="s">
        <v>126</v>
      </c>
      <c r="D20" s="193" t="s">
        <v>77</v>
      </c>
      <c r="E20" s="194">
        <v>4.63</v>
      </c>
      <c r="F20" s="194">
        <v>4.63</v>
      </c>
      <c r="G20" s="194">
        <v>4.63</v>
      </c>
      <c r="H20" s="194">
        <v>4.63</v>
      </c>
      <c r="I20" s="194">
        <v>0</v>
      </c>
      <c r="J20" s="194">
        <v>0</v>
      </c>
      <c r="K20" s="194">
        <v>0</v>
      </c>
      <c r="L20" s="194">
        <v>0</v>
      </c>
    </row>
    <row r="21" s="47" customFormat="1" ht="20.1" customHeight="1" spans="1:12">
      <c r="A21" s="191"/>
      <c r="B21" s="192"/>
      <c r="C21" s="192" t="s">
        <v>83</v>
      </c>
      <c r="D21" s="193" t="s">
        <v>82</v>
      </c>
      <c r="E21" s="194">
        <f t="shared" ref="E21:L21" si="4">SUM(E22:E39)</f>
        <v>245.05</v>
      </c>
      <c r="F21" s="194">
        <f>SUM(F22:F39)</f>
        <v>245.05</v>
      </c>
      <c r="G21" s="194">
        <f>SUM(G22:G39)</f>
        <v>0</v>
      </c>
      <c r="H21" s="194">
        <f>SUM(H22:H39)</f>
        <v>0</v>
      </c>
      <c r="I21" s="194">
        <f>SUM(I22:I39)</f>
        <v>0</v>
      </c>
      <c r="J21" s="194">
        <f>SUM(J22:J39)</f>
        <v>245.05</v>
      </c>
      <c r="K21" s="194">
        <f>SUM(K22:K39)</f>
        <v>23.53</v>
      </c>
      <c r="L21" s="194">
        <f>SUM(L22:L39)</f>
        <v>221.52</v>
      </c>
    </row>
    <row r="22" s="47" customFormat="1" ht="20.1" customHeight="1" spans="1:12">
      <c r="A22" s="191" t="s">
        <v>124</v>
      </c>
      <c r="B22" s="192" t="s">
        <v>125</v>
      </c>
      <c r="C22" s="192" t="s">
        <v>127</v>
      </c>
      <c r="D22" s="193" t="s">
        <v>92</v>
      </c>
      <c r="E22" s="194">
        <v>25</v>
      </c>
      <c r="F22" s="194">
        <v>25</v>
      </c>
      <c r="G22" s="194">
        <v>0</v>
      </c>
      <c r="H22" s="194">
        <v>0</v>
      </c>
      <c r="I22" s="194">
        <v>0</v>
      </c>
      <c r="J22" s="194">
        <v>25</v>
      </c>
      <c r="K22" s="194">
        <v>0</v>
      </c>
      <c r="L22" s="194">
        <v>25</v>
      </c>
    </row>
    <row r="23" s="47" customFormat="1" ht="20.1" customHeight="1" spans="1:12">
      <c r="A23" s="191" t="s">
        <v>124</v>
      </c>
      <c r="B23" s="192" t="s">
        <v>125</v>
      </c>
      <c r="C23" s="192" t="s">
        <v>127</v>
      </c>
      <c r="D23" s="193" t="s">
        <v>87</v>
      </c>
      <c r="E23" s="194">
        <v>0.72</v>
      </c>
      <c r="F23" s="194">
        <v>0.72</v>
      </c>
      <c r="G23" s="194">
        <v>0</v>
      </c>
      <c r="H23" s="194">
        <v>0</v>
      </c>
      <c r="I23" s="194">
        <v>0</v>
      </c>
      <c r="J23" s="194">
        <v>0.72</v>
      </c>
      <c r="K23" s="194">
        <v>0</v>
      </c>
      <c r="L23" s="194">
        <v>0.72</v>
      </c>
    </row>
    <row r="24" s="47" customFormat="1" ht="20.1" customHeight="1" spans="1:12">
      <c r="A24" s="191" t="s">
        <v>124</v>
      </c>
      <c r="B24" s="192" t="s">
        <v>125</v>
      </c>
      <c r="C24" s="192" t="s">
        <v>127</v>
      </c>
      <c r="D24" s="193" t="s">
        <v>86</v>
      </c>
      <c r="E24" s="194">
        <v>1.26</v>
      </c>
      <c r="F24" s="194">
        <v>1.26</v>
      </c>
      <c r="G24" s="194">
        <v>0</v>
      </c>
      <c r="H24" s="194">
        <v>0</v>
      </c>
      <c r="I24" s="194">
        <v>0</v>
      </c>
      <c r="J24" s="194">
        <v>1.26</v>
      </c>
      <c r="K24" s="194">
        <v>0</v>
      </c>
      <c r="L24" s="194">
        <v>1.26</v>
      </c>
    </row>
    <row r="25" s="47" customFormat="1" ht="20.1" customHeight="1" spans="1:12">
      <c r="A25" s="191" t="s">
        <v>124</v>
      </c>
      <c r="B25" s="192" t="s">
        <v>125</v>
      </c>
      <c r="C25" s="192" t="s">
        <v>127</v>
      </c>
      <c r="D25" s="193" t="s">
        <v>98</v>
      </c>
      <c r="E25" s="194">
        <v>79.68</v>
      </c>
      <c r="F25" s="194">
        <v>79.68</v>
      </c>
      <c r="G25" s="194">
        <v>0</v>
      </c>
      <c r="H25" s="194">
        <v>0</v>
      </c>
      <c r="I25" s="194">
        <v>0</v>
      </c>
      <c r="J25" s="194">
        <v>79.68</v>
      </c>
      <c r="K25" s="194">
        <v>0</v>
      </c>
      <c r="L25" s="194">
        <v>79.68</v>
      </c>
    </row>
    <row r="26" s="47" customFormat="1" ht="20.1" customHeight="1" spans="1:12">
      <c r="A26" s="191" t="s">
        <v>124</v>
      </c>
      <c r="B26" s="192" t="s">
        <v>125</v>
      </c>
      <c r="C26" s="192" t="s">
        <v>127</v>
      </c>
      <c r="D26" s="193" t="s">
        <v>96</v>
      </c>
      <c r="E26" s="194">
        <v>18</v>
      </c>
      <c r="F26" s="194">
        <v>18</v>
      </c>
      <c r="G26" s="194">
        <v>0</v>
      </c>
      <c r="H26" s="194">
        <v>0</v>
      </c>
      <c r="I26" s="194">
        <v>0</v>
      </c>
      <c r="J26" s="194">
        <v>18</v>
      </c>
      <c r="K26" s="194">
        <v>0</v>
      </c>
      <c r="L26" s="194">
        <v>18</v>
      </c>
    </row>
    <row r="27" s="47" customFormat="1" ht="20.1" customHeight="1" spans="1:12">
      <c r="A27" s="191" t="s">
        <v>124</v>
      </c>
      <c r="B27" s="192" t="s">
        <v>125</v>
      </c>
      <c r="C27" s="192" t="s">
        <v>127</v>
      </c>
      <c r="D27" s="193" t="s">
        <v>95</v>
      </c>
      <c r="E27" s="194">
        <v>3</v>
      </c>
      <c r="F27" s="194">
        <v>3</v>
      </c>
      <c r="G27" s="194">
        <v>0</v>
      </c>
      <c r="H27" s="194">
        <v>0</v>
      </c>
      <c r="I27" s="194">
        <v>0</v>
      </c>
      <c r="J27" s="194">
        <v>3</v>
      </c>
      <c r="K27" s="194">
        <v>0</v>
      </c>
      <c r="L27" s="194">
        <v>3</v>
      </c>
    </row>
    <row r="28" s="47" customFormat="1" ht="20.1" customHeight="1" spans="1:12">
      <c r="A28" s="191" t="s">
        <v>124</v>
      </c>
      <c r="B28" s="192" t="s">
        <v>125</v>
      </c>
      <c r="C28" s="192" t="s">
        <v>127</v>
      </c>
      <c r="D28" s="193" t="s">
        <v>88</v>
      </c>
      <c r="E28" s="194">
        <v>8.1</v>
      </c>
      <c r="F28" s="194">
        <v>8.1</v>
      </c>
      <c r="G28" s="194">
        <v>0</v>
      </c>
      <c r="H28" s="194">
        <v>0</v>
      </c>
      <c r="I28" s="194">
        <v>0</v>
      </c>
      <c r="J28" s="194">
        <v>8.1</v>
      </c>
      <c r="K28" s="194">
        <v>0</v>
      </c>
      <c r="L28" s="194">
        <v>8.1</v>
      </c>
    </row>
    <row r="29" s="47" customFormat="1" ht="20.1" customHeight="1" spans="1:12">
      <c r="A29" s="191" t="s">
        <v>124</v>
      </c>
      <c r="B29" s="192" t="s">
        <v>125</v>
      </c>
      <c r="C29" s="192" t="s">
        <v>127</v>
      </c>
      <c r="D29" s="193" t="s">
        <v>94</v>
      </c>
      <c r="E29" s="194">
        <v>10</v>
      </c>
      <c r="F29" s="194">
        <v>10</v>
      </c>
      <c r="G29" s="194">
        <v>0</v>
      </c>
      <c r="H29" s="194">
        <v>0</v>
      </c>
      <c r="I29" s="194">
        <v>0</v>
      </c>
      <c r="J29" s="194">
        <v>10</v>
      </c>
      <c r="K29" s="194">
        <v>0</v>
      </c>
      <c r="L29" s="194">
        <v>10</v>
      </c>
    </row>
    <row r="30" s="47" customFormat="1" ht="20.1" customHeight="1" spans="1:12">
      <c r="A30" s="191" t="s">
        <v>124</v>
      </c>
      <c r="B30" s="192" t="s">
        <v>125</v>
      </c>
      <c r="C30" s="192" t="s">
        <v>127</v>
      </c>
      <c r="D30" s="193" t="s">
        <v>101</v>
      </c>
      <c r="E30" s="194">
        <v>12</v>
      </c>
      <c r="F30" s="194">
        <v>12</v>
      </c>
      <c r="G30" s="194">
        <v>0</v>
      </c>
      <c r="H30" s="194">
        <v>0</v>
      </c>
      <c r="I30" s="194">
        <v>0</v>
      </c>
      <c r="J30" s="194">
        <v>12</v>
      </c>
      <c r="K30" s="194">
        <v>0</v>
      </c>
      <c r="L30" s="194">
        <v>12</v>
      </c>
    </row>
    <row r="31" s="47" customFormat="1" ht="20.1" customHeight="1" spans="1:12">
      <c r="A31" s="191" t="s">
        <v>124</v>
      </c>
      <c r="B31" s="192" t="s">
        <v>125</v>
      </c>
      <c r="C31" s="192" t="s">
        <v>127</v>
      </c>
      <c r="D31" s="193" t="s">
        <v>84</v>
      </c>
      <c r="E31" s="194">
        <v>19.53</v>
      </c>
      <c r="F31" s="194">
        <v>19.53</v>
      </c>
      <c r="G31" s="194">
        <v>0</v>
      </c>
      <c r="H31" s="194">
        <v>0</v>
      </c>
      <c r="I31" s="194">
        <v>0</v>
      </c>
      <c r="J31" s="194">
        <v>19.53</v>
      </c>
      <c r="K31" s="194">
        <v>19.53</v>
      </c>
      <c r="L31" s="194">
        <v>0</v>
      </c>
    </row>
    <row r="32" ht="20.1" customHeight="1" spans="1:12">
      <c r="A32" s="191" t="s">
        <v>124</v>
      </c>
      <c r="B32" s="192" t="s">
        <v>125</v>
      </c>
      <c r="C32" s="192" t="s">
        <v>127</v>
      </c>
      <c r="D32" s="193" t="s">
        <v>100</v>
      </c>
      <c r="E32" s="194">
        <v>21.36</v>
      </c>
      <c r="F32" s="194">
        <v>21.36</v>
      </c>
      <c r="G32" s="194">
        <v>0</v>
      </c>
      <c r="H32" s="194">
        <v>0</v>
      </c>
      <c r="I32" s="194">
        <v>0</v>
      </c>
      <c r="J32" s="194">
        <v>21.36</v>
      </c>
      <c r="K32" s="194">
        <v>0</v>
      </c>
      <c r="L32" s="194">
        <v>21.36</v>
      </c>
    </row>
    <row r="33" ht="20.1" customHeight="1" spans="1:12">
      <c r="A33" s="191" t="s">
        <v>124</v>
      </c>
      <c r="B33" s="192" t="s">
        <v>125</v>
      </c>
      <c r="C33" s="192" t="s">
        <v>127</v>
      </c>
      <c r="D33" s="193" t="s">
        <v>89</v>
      </c>
      <c r="E33" s="194">
        <v>3</v>
      </c>
      <c r="F33" s="194">
        <v>3</v>
      </c>
      <c r="G33" s="194">
        <v>0</v>
      </c>
      <c r="H33" s="194">
        <v>0</v>
      </c>
      <c r="I33" s="194">
        <v>0</v>
      </c>
      <c r="J33" s="194">
        <v>3</v>
      </c>
      <c r="K33" s="194">
        <v>0</v>
      </c>
      <c r="L33" s="194">
        <v>3</v>
      </c>
    </row>
    <row r="34" ht="20.1" customHeight="1" spans="1:12">
      <c r="A34" s="191" t="s">
        <v>124</v>
      </c>
      <c r="B34" s="192" t="s">
        <v>125</v>
      </c>
      <c r="C34" s="192" t="s">
        <v>127</v>
      </c>
      <c r="D34" s="193" t="s">
        <v>91</v>
      </c>
      <c r="E34" s="194">
        <v>6</v>
      </c>
      <c r="F34" s="194">
        <v>6</v>
      </c>
      <c r="G34" s="194">
        <v>0</v>
      </c>
      <c r="H34" s="194">
        <v>0</v>
      </c>
      <c r="I34" s="194">
        <v>0</v>
      </c>
      <c r="J34" s="194">
        <v>6</v>
      </c>
      <c r="K34" s="194">
        <v>0</v>
      </c>
      <c r="L34" s="194">
        <v>6</v>
      </c>
    </row>
    <row r="35" ht="20.1" customHeight="1" spans="1:12">
      <c r="A35" s="191" t="s">
        <v>124</v>
      </c>
      <c r="B35" s="192" t="s">
        <v>125</v>
      </c>
      <c r="C35" s="192" t="s">
        <v>127</v>
      </c>
      <c r="D35" s="193" t="s">
        <v>90</v>
      </c>
      <c r="E35" s="194">
        <v>10</v>
      </c>
      <c r="F35" s="194">
        <v>10</v>
      </c>
      <c r="G35" s="194">
        <v>0</v>
      </c>
      <c r="H35" s="194">
        <v>0</v>
      </c>
      <c r="I35" s="194">
        <v>0</v>
      </c>
      <c r="J35" s="194">
        <v>10</v>
      </c>
      <c r="K35" s="194">
        <v>0</v>
      </c>
      <c r="L35" s="194">
        <v>10</v>
      </c>
    </row>
    <row r="36" ht="20.1" customHeight="1" spans="1:12">
      <c r="A36" s="191" t="s">
        <v>124</v>
      </c>
      <c r="B36" s="192" t="s">
        <v>125</v>
      </c>
      <c r="C36" s="192" t="s">
        <v>127</v>
      </c>
      <c r="D36" s="193" t="s">
        <v>85</v>
      </c>
      <c r="E36" s="194">
        <v>4</v>
      </c>
      <c r="F36" s="194">
        <v>4</v>
      </c>
      <c r="G36" s="194">
        <v>0</v>
      </c>
      <c r="H36" s="194">
        <v>0</v>
      </c>
      <c r="I36" s="194">
        <v>0</v>
      </c>
      <c r="J36" s="194">
        <v>4</v>
      </c>
      <c r="K36" s="194">
        <v>4</v>
      </c>
      <c r="L36" s="194">
        <v>0</v>
      </c>
    </row>
    <row r="37" ht="20.1" customHeight="1" spans="1:12">
      <c r="A37" s="191" t="s">
        <v>124</v>
      </c>
      <c r="B37" s="192" t="s">
        <v>125</v>
      </c>
      <c r="C37" s="192" t="s">
        <v>127</v>
      </c>
      <c r="D37" s="193" t="s">
        <v>99</v>
      </c>
      <c r="E37" s="194">
        <v>9</v>
      </c>
      <c r="F37" s="194">
        <v>9</v>
      </c>
      <c r="G37" s="194">
        <v>0</v>
      </c>
      <c r="H37" s="194">
        <v>0</v>
      </c>
      <c r="I37" s="194">
        <v>0</v>
      </c>
      <c r="J37" s="194">
        <v>9</v>
      </c>
      <c r="K37" s="194">
        <v>0</v>
      </c>
      <c r="L37" s="194">
        <v>9</v>
      </c>
    </row>
    <row r="38" ht="20.1" customHeight="1" spans="1:12">
      <c r="A38" s="191" t="s">
        <v>124</v>
      </c>
      <c r="B38" s="192" t="s">
        <v>125</v>
      </c>
      <c r="C38" s="192" t="s">
        <v>127</v>
      </c>
      <c r="D38" s="193" t="s">
        <v>97</v>
      </c>
      <c r="E38" s="194">
        <v>12</v>
      </c>
      <c r="F38" s="194">
        <v>12</v>
      </c>
      <c r="G38" s="194">
        <v>0</v>
      </c>
      <c r="H38" s="194">
        <v>0</v>
      </c>
      <c r="I38" s="194">
        <v>0</v>
      </c>
      <c r="J38" s="194">
        <v>12</v>
      </c>
      <c r="K38" s="194">
        <v>0</v>
      </c>
      <c r="L38" s="194">
        <v>12</v>
      </c>
    </row>
    <row r="39" ht="20.1" customHeight="1" spans="1:12">
      <c r="A39" s="191" t="s">
        <v>124</v>
      </c>
      <c r="B39" s="192" t="s">
        <v>125</v>
      </c>
      <c r="C39" s="192" t="s">
        <v>127</v>
      </c>
      <c r="D39" s="193" t="s">
        <v>93</v>
      </c>
      <c r="E39" s="194">
        <v>2.4</v>
      </c>
      <c r="F39" s="194">
        <v>2.4</v>
      </c>
      <c r="G39" s="194">
        <v>0</v>
      </c>
      <c r="H39" s="194">
        <v>0</v>
      </c>
      <c r="I39" s="194">
        <v>0</v>
      </c>
      <c r="J39" s="194">
        <v>2.4</v>
      </c>
      <c r="K39" s="194">
        <v>0</v>
      </c>
      <c r="L39" s="194">
        <v>2.4</v>
      </c>
    </row>
    <row r="40" ht="20.1" customHeight="1" spans="1:12">
      <c r="A40" s="191" t="s">
        <v>105</v>
      </c>
      <c r="B40" s="192"/>
      <c r="C40" s="192"/>
      <c r="D40" s="193" t="s">
        <v>102</v>
      </c>
      <c r="E40" s="194">
        <f t="shared" ref="E40:L40" si="5">E41</f>
        <v>13.37</v>
      </c>
      <c r="F40" s="194">
        <f>F41</f>
        <v>13.37</v>
      </c>
      <c r="G40" s="194">
        <f>G41</f>
        <v>13.37</v>
      </c>
      <c r="H40" s="194">
        <f>H41</f>
        <v>13.37</v>
      </c>
      <c r="I40" s="194">
        <f>I41</f>
        <v>0</v>
      </c>
      <c r="J40" s="194">
        <f>J41</f>
        <v>0</v>
      </c>
      <c r="K40" s="194">
        <f>K41</f>
        <v>0</v>
      </c>
      <c r="L40" s="194">
        <f>L41</f>
        <v>0</v>
      </c>
    </row>
    <row r="41" ht="20.1" customHeight="1" spans="1:12">
      <c r="A41" s="191"/>
      <c r="B41" s="192" t="s">
        <v>106</v>
      </c>
      <c r="C41" s="192"/>
      <c r="D41" s="193" t="s">
        <v>103</v>
      </c>
      <c r="E41" s="194">
        <f t="shared" ref="E41:L41" si="6">E42</f>
        <v>13.37</v>
      </c>
      <c r="F41" s="194">
        <f>F42</f>
        <v>13.37</v>
      </c>
      <c r="G41" s="194">
        <f>G42</f>
        <v>13.37</v>
      </c>
      <c r="H41" s="194">
        <f>H42</f>
        <v>13.37</v>
      </c>
      <c r="I41" s="194">
        <f>I42</f>
        <v>0</v>
      </c>
      <c r="J41" s="194">
        <f>J42</f>
        <v>0</v>
      </c>
      <c r="K41" s="194">
        <f>K42</f>
        <v>0</v>
      </c>
      <c r="L41" s="194">
        <f>L42</f>
        <v>0</v>
      </c>
    </row>
    <row r="42" ht="20.1" customHeight="1" spans="1:12">
      <c r="A42" s="191"/>
      <c r="B42" s="192"/>
      <c r="C42" s="192" t="s">
        <v>106</v>
      </c>
      <c r="D42" s="193" t="s">
        <v>104</v>
      </c>
      <c r="E42" s="194">
        <f t="shared" ref="E42:L42" si="7">E43</f>
        <v>13.37</v>
      </c>
      <c r="F42" s="194">
        <f>F43</f>
        <v>13.37</v>
      </c>
      <c r="G42" s="194">
        <f>G43</f>
        <v>13.37</v>
      </c>
      <c r="H42" s="194">
        <f>H43</f>
        <v>13.37</v>
      </c>
      <c r="I42" s="194">
        <f>I43</f>
        <v>0</v>
      </c>
      <c r="J42" s="194">
        <f>J43</f>
        <v>0</v>
      </c>
      <c r="K42" s="194">
        <f>K43</f>
        <v>0</v>
      </c>
      <c r="L42" s="194">
        <f>L43</f>
        <v>0</v>
      </c>
    </row>
    <row r="43" ht="20.1" customHeight="1" spans="1:12">
      <c r="A43" s="191" t="s">
        <v>128</v>
      </c>
      <c r="B43" s="192" t="s">
        <v>129</v>
      </c>
      <c r="C43" s="192" t="s">
        <v>129</v>
      </c>
      <c r="D43" s="193" t="s">
        <v>107</v>
      </c>
      <c r="E43" s="194">
        <v>13.37</v>
      </c>
      <c r="F43" s="194">
        <v>13.37</v>
      </c>
      <c r="G43" s="194">
        <v>13.37</v>
      </c>
      <c r="H43" s="194">
        <v>13.37</v>
      </c>
      <c r="I43" s="194">
        <v>0</v>
      </c>
      <c r="J43" s="194">
        <v>0</v>
      </c>
      <c r="K43" s="194">
        <v>0</v>
      </c>
      <c r="L43" s="194">
        <v>0</v>
      </c>
    </row>
    <row r="44" ht="20.1" customHeight="1" spans="1:12">
      <c r="A44" s="191" t="s">
        <v>111</v>
      </c>
      <c r="B44" s="192"/>
      <c r="C44" s="192"/>
      <c r="D44" s="193" t="s">
        <v>108</v>
      </c>
      <c r="E44" s="194">
        <f t="shared" ref="E44:L44" si="8">E45</f>
        <v>5.9</v>
      </c>
      <c r="F44" s="194">
        <f>F45</f>
        <v>5.9</v>
      </c>
      <c r="G44" s="194">
        <f>G45</f>
        <v>5.9</v>
      </c>
      <c r="H44" s="194">
        <f>H45</f>
        <v>5.9</v>
      </c>
      <c r="I44" s="194">
        <f>I45</f>
        <v>0</v>
      </c>
      <c r="J44" s="194">
        <f>J45</f>
        <v>0</v>
      </c>
      <c r="K44" s="194">
        <f>K45</f>
        <v>0</v>
      </c>
      <c r="L44" s="194">
        <f>L45</f>
        <v>0</v>
      </c>
    </row>
    <row r="45" ht="20.1" customHeight="1" spans="1:12">
      <c r="A45" s="191"/>
      <c r="B45" s="192" t="s">
        <v>112</v>
      </c>
      <c r="C45" s="192"/>
      <c r="D45" s="193" t="s">
        <v>109</v>
      </c>
      <c r="E45" s="194">
        <f t="shared" ref="E45:L45" si="9">E46</f>
        <v>5.9</v>
      </c>
      <c r="F45" s="194">
        <f>F46</f>
        <v>5.9</v>
      </c>
      <c r="G45" s="194">
        <f>G46</f>
        <v>5.9</v>
      </c>
      <c r="H45" s="194">
        <f>H46</f>
        <v>5.9</v>
      </c>
      <c r="I45" s="194">
        <f>I46</f>
        <v>0</v>
      </c>
      <c r="J45" s="194">
        <f>J46</f>
        <v>0</v>
      </c>
      <c r="K45" s="194">
        <f>K46</f>
        <v>0</v>
      </c>
      <c r="L45" s="194">
        <f>L46</f>
        <v>0</v>
      </c>
    </row>
    <row r="46" ht="20.1" customHeight="1" spans="1:12">
      <c r="A46" s="191"/>
      <c r="B46" s="192"/>
      <c r="C46" s="192" t="s">
        <v>71</v>
      </c>
      <c r="D46" s="193" t="s">
        <v>110</v>
      </c>
      <c r="E46" s="194">
        <f t="shared" ref="E46:L46" si="10">E47</f>
        <v>5.9</v>
      </c>
      <c r="F46" s="194">
        <f>F47</f>
        <v>5.9</v>
      </c>
      <c r="G46" s="194">
        <f>G47</f>
        <v>5.9</v>
      </c>
      <c r="H46" s="194">
        <f>H47</f>
        <v>5.9</v>
      </c>
      <c r="I46" s="194">
        <f>I47</f>
        <v>0</v>
      </c>
      <c r="J46" s="194">
        <f>J47</f>
        <v>0</v>
      </c>
      <c r="K46" s="194">
        <f>K47</f>
        <v>0</v>
      </c>
      <c r="L46" s="194">
        <f>L47</f>
        <v>0</v>
      </c>
    </row>
    <row r="47" ht="20.1" customHeight="1" spans="1:12">
      <c r="A47" s="191" t="s">
        <v>130</v>
      </c>
      <c r="B47" s="192" t="s">
        <v>131</v>
      </c>
      <c r="C47" s="192" t="s">
        <v>126</v>
      </c>
      <c r="D47" s="193" t="s">
        <v>113</v>
      </c>
      <c r="E47" s="194">
        <v>5.9</v>
      </c>
      <c r="F47" s="194">
        <v>5.9</v>
      </c>
      <c r="G47" s="194">
        <v>5.9</v>
      </c>
      <c r="H47" s="194">
        <v>5.9</v>
      </c>
      <c r="I47" s="194">
        <v>0</v>
      </c>
      <c r="J47" s="194">
        <v>0</v>
      </c>
      <c r="K47" s="194">
        <v>0</v>
      </c>
      <c r="L47" s="194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06" customWidth="1"/>
    <col min="2" max="2" width="21.125" style="106" customWidth="1"/>
    <col min="3" max="3" width="15.25" style="107" customWidth="1"/>
    <col min="4" max="4" width="24.5" style="107" customWidth="1"/>
    <col min="5" max="5" width="17.125" style="107" customWidth="1"/>
    <col min="6" max="6" width="13.75" style="107" customWidth="1"/>
    <col min="7" max="7" width="12.125" style="107" customWidth="1"/>
    <col min="8" max="8" width="13.875" style="107" customWidth="1"/>
    <col min="9" max="9" width="13.125" style="107" customWidth="1"/>
    <col min="10" max="12" width="11.25" style="107" customWidth="1"/>
    <col min="13" max="13" width="10" style="107" customWidth="1"/>
    <col min="14" max="16384" width="9" style="107"/>
  </cols>
  <sheetData>
    <row r="1" ht="42" customHeight="1" spans="1:21">
      <c r="A1" s="108" t="s">
        <v>132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65"/>
      <c r="O1" s="165"/>
      <c r="P1" s="165"/>
      <c r="Q1" s="165"/>
      <c r="R1" s="165"/>
      <c r="S1" s="165"/>
      <c r="T1" s="165"/>
      <c r="U1" s="165"/>
    </row>
    <row r="2" s="103" customFormat="1" ht="20.1" customHeight="1" spans="1:21">
      <c r="A2" s="109" t="s">
        <v>1</v>
      </c>
      <c r="B2" s="110"/>
      <c r="C2" s="110"/>
      <c r="D2" s="111"/>
      <c r="E2" s="111"/>
      <c r="F2" s="111"/>
      <c r="G2" s="111"/>
      <c r="H2" s="112"/>
      <c r="I2" s="112"/>
      <c r="J2" s="166"/>
      <c r="K2" s="166"/>
      <c r="L2" s="166"/>
      <c r="M2" s="167" t="s">
        <v>2</v>
      </c>
      <c r="N2" s="166"/>
      <c r="O2" s="166"/>
      <c r="P2" s="166"/>
      <c r="Q2" s="166"/>
      <c r="R2" s="166"/>
      <c r="S2" s="166"/>
      <c r="T2" s="166"/>
      <c r="U2" s="166"/>
    </row>
    <row r="3" s="104" customFormat="1" ht="16.35" customHeight="1" spans="1:13">
      <c r="A3" s="113" t="s">
        <v>133</v>
      </c>
      <c r="B3" s="114"/>
      <c r="C3" s="115"/>
      <c r="D3" s="116" t="s">
        <v>134</v>
      </c>
      <c r="E3" s="117"/>
      <c r="F3" s="117"/>
      <c r="G3" s="117"/>
      <c r="H3" s="116"/>
      <c r="I3" s="116"/>
      <c r="J3" s="116"/>
      <c r="K3" s="116"/>
      <c r="L3" s="116"/>
      <c r="M3" s="168"/>
    </row>
    <row r="4" s="104" customFormat="1" ht="19.5" customHeight="1" spans="1:13">
      <c r="A4" s="118" t="s">
        <v>135</v>
      </c>
      <c r="B4" s="119"/>
      <c r="C4" s="120" t="s">
        <v>136</v>
      </c>
      <c r="D4" s="120" t="s">
        <v>137</v>
      </c>
      <c r="E4" s="121" t="s">
        <v>7</v>
      </c>
      <c r="F4" s="122" t="s">
        <v>8</v>
      </c>
      <c r="G4" s="123"/>
      <c r="H4" s="124" t="s">
        <v>9</v>
      </c>
      <c r="I4" s="124"/>
      <c r="J4" s="124"/>
      <c r="K4" s="124"/>
      <c r="L4" s="124"/>
      <c r="M4" s="169"/>
    </row>
    <row r="5" s="104" customFormat="1" ht="19.5" customHeight="1" spans="1:13">
      <c r="A5" s="125"/>
      <c r="B5" s="126"/>
      <c r="C5" s="127"/>
      <c r="D5" s="120"/>
      <c r="E5" s="121"/>
      <c r="F5" s="128" t="s">
        <v>10</v>
      </c>
      <c r="G5" s="129" t="s">
        <v>138</v>
      </c>
      <c r="H5" s="130" t="s">
        <v>12</v>
      </c>
      <c r="I5" s="170"/>
      <c r="J5" s="171" t="s">
        <v>139</v>
      </c>
      <c r="K5" s="172" t="s">
        <v>14</v>
      </c>
      <c r="L5" s="172" t="s">
        <v>15</v>
      </c>
      <c r="M5" s="173" t="s">
        <v>16</v>
      </c>
    </row>
    <row r="6" s="104" customFormat="1" ht="23.25" customHeight="1" spans="1:21">
      <c r="A6" s="131"/>
      <c r="B6" s="132"/>
      <c r="C6" s="127"/>
      <c r="D6" s="120"/>
      <c r="E6" s="121"/>
      <c r="F6" s="133"/>
      <c r="G6" s="134"/>
      <c r="H6" s="135" t="s">
        <v>17</v>
      </c>
      <c r="I6" s="174" t="s">
        <v>18</v>
      </c>
      <c r="J6" s="171"/>
      <c r="K6" s="175"/>
      <c r="L6" s="175"/>
      <c r="M6" s="173"/>
      <c r="N6" s="165"/>
      <c r="O6" s="165"/>
      <c r="P6" s="165"/>
      <c r="Q6" s="165"/>
      <c r="R6" s="165"/>
      <c r="S6" s="165"/>
      <c r="T6" s="165"/>
      <c r="U6" s="165"/>
    </row>
    <row r="7" s="105" customFormat="1" ht="17.1" customHeight="1" spans="1:21">
      <c r="A7" s="136" t="s">
        <v>19</v>
      </c>
      <c r="B7" s="137"/>
      <c r="C7" s="138">
        <v>384.41</v>
      </c>
      <c r="D7" s="139" t="s">
        <v>140</v>
      </c>
      <c r="E7" s="140">
        <v>365.14</v>
      </c>
      <c r="F7" s="140">
        <v>0</v>
      </c>
      <c r="G7" s="140">
        <v>0</v>
      </c>
      <c r="H7" s="141">
        <v>365.14</v>
      </c>
      <c r="I7" s="158">
        <v>365.14</v>
      </c>
      <c r="J7" s="140">
        <v>0</v>
      </c>
      <c r="K7" s="140">
        <v>0</v>
      </c>
      <c r="L7" s="140">
        <v>0</v>
      </c>
      <c r="M7" s="140">
        <v>0</v>
      </c>
      <c r="N7" s="176"/>
      <c r="O7" s="176"/>
      <c r="P7" s="176"/>
      <c r="Q7" s="176"/>
      <c r="R7" s="176"/>
      <c r="S7" s="176"/>
      <c r="T7" s="176"/>
      <c r="U7" s="176"/>
    </row>
    <row r="8" s="105" customFormat="1" ht="17.1" customHeight="1" spans="1:21">
      <c r="A8" s="136" t="s">
        <v>21</v>
      </c>
      <c r="B8" s="137"/>
      <c r="C8" s="142">
        <v>384.41</v>
      </c>
      <c r="D8" s="143" t="s">
        <v>141</v>
      </c>
      <c r="E8" s="140">
        <v>0</v>
      </c>
      <c r="F8" s="140">
        <v>0</v>
      </c>
      <c r="G8" s="140">
        <v>0</v>
      </c>
      <c r="H8" s="141">
        <v>0</v>
      </c>
      <c r="I8" s="177">
        <v>0</v>
      </c>
      <c r="J8" s="178">
        <v>0</v>
      </c>
      <c r="K8" s="178">
        <v>0</v>
      </c>
      <c r="L8" s="178">
        <v>0</v>
      </c>
      <c r="M8" s="140">
        <v>0</v>
      </c>
      <c r="N8" s="176"/>
      <c r="O8" s="176"/>
      <c r="P8" s="176"/>
      <c r="Q8" s="176"/>
      <c r="R8" s="176"/>
      <c r="S8" s="176"/>
      <c r="T8" s="176"/>
      <c r="U8" s="176"/>
    </row>
    <row r="9" s="105" customFormat="1" ht="17.1" customHeight="1" spans="1:21">
      <c r="A9" s="136" t="s">
        <v>23</v>
      </c>
      <c r="B9" s="137"/>
      <c r="C9" s="144">
        <v>0</v>
      </c>
      <c r="D9" s="143" t="s">
        <v>142</v>
      </c>
      <c r="E9" s="140">
        <v>0</v>
      </c>
      <c r="F9" s="140">
        <v>0</v>
      </c>
      <c r="G9" s="140">
        <v>0</v>
      </c>
      <c r="H9" s="141">
        <v>0</v>
      </c>
      <c r="I9" s="177">
        <v>0</v>
      </c>
      <c r="J9" s="178">
        <v>0</v>
      </c>
      <c r="K9" s="178">
        <v>0</v>
      </c>
      <c r="L9" s="178">
        <v>0</v>
      </c>
      <c r="M9" s="140">
        <v>0</v>
      </c>
      <c r="N9" s="176"/>
      <c r="O9" s="176"/>
      <c r="P9" s="176"/>
      <c r="Q9" s="176"/>
      <c r="R9" s="176"/>
      <c r="S9" s="176"/>
      <c r="T9" s="176"/>
      <c r="U9" s="176"/>
    </row>
    <row r="10" s="105" customFormat="1" ht="17.1" customHeight="1" spans="1:21">
      <c r="A10" s="136" t="s">
        <v>25</v>
      </c>
      <c r="B10" s="137"/>
      <c r="C10" s="138">
        <v>0</v>
      </c>
      <c r="D10" s="143" t="s">
        <v>143</v>
      </c>
      <c r="E10" s="140">
        <v>0</v>
      </c>
      <c r="F10" s="140">
        <v>0</v>
      </c>
      <c r="G10" s="140">
        <v>0</v>
      </c>
      <c r="H10" s="141">
        <v>0</v>
      </c>
      <c r="I10" s="177">
        <v>0</v>
      </c>
      <c r="J10" s="178">
        <v>0</v>
      </c>
      <c r="K10" s="178">
        <v>0</v>
      </c>
      <c r="L10" s="178">
        <v>0</v>
      </c>
      <c r="M10" s="140">
        <v>0</v>
      </c>
      <c r="N10" s="176"/>
      <c r="O10" s="176"/>
      <c r="P10" s="176"/>
      <c r="Q10" s="176"/>
      <c r="R10" s="176"/>
      <c r="S10" s="176"/>
      <c r="T10" s="176"/>
      <c r="U10" s="176"/>
    </row>
    <row r="11" s="105" customFormat="1" ht="17.1" customHeight="1" spans="1:21">
      <c r="A11" s="136" t="s">
        <v>27</v>
      </c>
      <c r="B11" s="137"/>
      <c r="C11" s="142">
        <v>0</v>
      </c>
      <c r="D11" s="143" t="s">
        <v>144</v>
      </c>
      <c r="E11" s="140">
        <v>0</v>
      </c>
      <c r="F11" s="140">
        <v>0</v>
      </c>
      <c r="G11" s="140">
        <v>0</v>
      </c>
      <c r="H11" s="141">
        <v>0</v>
      </c>
      <c r="I11" s="177">
        <v>0</v>
      </c>
      <c r="J11" s="178">
        <v>0</v>
      </c>
      <c r="K11" s="178">
        <v>0</v>
      </c>
      <c r="L11" s="178">
        <v>0</v>
      </c>
      <c r="M11" s="140">
        <v>0</v>
      </c>
      <c r="N11" s="176"/>
      <c r="O11" s="176"/>
      <c r="P11" s="176"/>
      <c r="Q11" s="176"/>
      <c r="R11" s="176"/>
      <c r="S11" s="176"/>
      <c r="T11" s="176"/>
      <c r="U11" s="176"/>
    </row>
    <row r="12" s="105" customFormat="1" ht="17.1" customHeight="1" spans="1:21">
      <c r="A12" s="145" t="s">
        <v>145</v>
      </c>
      <c r="B12" s="146"/>
      <c r="C12" s="147">
        <v>0</v>
      </c>
      <c r="D12" s="143" t="s">
        <v>146</v>
      </c>
      <c r="E12" s="140">
        <v>0</v>
      </c>
      <c r="F12" s="140">
        <v>0</v>
      </c>
      <c r="G12" s="140">
        <v>0</v>
      </c>
      <c r="H12" s="141">
        <v>0</v>
      </c>
      <c r="I12" s="177">
        <v>0</v>
      </c>
      <c r="J12" s="178">
        <v>0</v>
      </c>
      <c r="K12" s="178">
        <v>0</v>
      </c>
      <c r="L12" s="178">
        <v>0</v>
      </c>
      <c r="M12" s="140">
        <v>0</v>
      </c>
      <c r="N12" s="176"/>
      <c r="O12" s="176"/>
      <c r="P12" s="176"/>
      <c r="Q12" s="176"/>
      <c r="R12" s="176"/>
      <c r="S12" s="176"/>
      <c r="T12" s="176"/>
      <c r="U12" s="176"/>
    </row>
    <row r="13" s="105" customFormat="1" ht="17.1" customHeight="1" spans="1:21">
      <c r="A13" s="136" t="s">
        <v>31</v>
      </c>
      <c r="B13" s="148"/>
      <c r="C13" s="144">
        <v>0</v>
      </c>
      <c r="D13" s="143" t="s">
        <v>147</v>
      </c>
      <c r="E13" s="140">
        <v>0</v>
      </c>
      <c r="F13" s="140">
        <v>0</v>
      </c>
      <c r="G13" s="140">
        <v>0</v>
      </c>
      <c r="H13" s="141">
        <v>0</v>
      </c>
      <c r="I13" s="177">
        <v>0</v>
      </c>
      <c r="J13" s="178">
        <v>0</v>
      </c>
      <c r="K13" s="178">
        <v>0</v>
      </c>
      <c r="L13" s="178">
        <v>0</v>
      </c>
      <c r="M13" s="140">
        <v>0</v>
      </c>
      <c r="N13" s="176"/>
      <c r="O13" s="176"/>
      <c r="P13" s="176"/>
      <c r="Q13" s="176"/>
      <c r="R13" s="176"/>
      <c r="S13" s="176"/>
      <c r="T13" s="176"/>
      <c r="U13" s="176"/>
    </row>
    <row r="14" s="105" customFormat="1" ht="17.1" customHeight="1" spans="1:21">
      <c r="A14" s="149" t="s">
        <v>32</v>
      </c>
      <c r="B14" s="150"/>
      <c r="C14" s="138">
        <v>0</v>
      </c>
      <c r="D14" s="139" t="s">
        <v>148</v>
      </c>
      <c r="E14" s="140">
        <v>13.37</v>
      </c>
      <c r="F14" s="140">
        <v>0</v>
      </c>
      <c r="G14" s="140">
        <v>0</v>
      </c>
      <c r="H14" s="141">
        <v>13.37</v>
      </c>
      <c r="I14" s="177">
        <v>13.37</v>
      </c>
      <c r="J14" s="178">
        <v>0</v>
      </c>
      <c r="K14" s="178">
        <v>0</v>
      </c>
      <c r="L14" s="178">
        <v>0</v>
      </c>
      <c r="M14" s="140">
        <v>0</v>
      </c>
      <c r="N14" s="176"/>
      <c r="O14" s="176"/>
      <c r="P14" s="176"/>
      <c r="Q14" s="176"/>
      <c r="R14" s="176"/>
      <c r="S14" s="176"/>
      <c r="T14" s="176"/>
      <c r="U14" s="176"/>
    </row>
    <row r="15" s="105" customFormat="1" ht="17.1" customHeight="1" spans="1:21">
      <c r="A15" s="151"/>
      <c r="B15" s="151"/>
      <c r="C15" s="152"/>
      <c r="D15" s="143" t="s">
        <v>149</v>
      </c>
      <c r="E15" s="140">
        <v>0</v>
      </c>
      <c r="F15" s="140">
        <v>0</v>
      </c>
      <c r="G15" s="140">
        <v>0</v>
      </c>
      <c r="H15" s="141">
        <v>0</v>
      </c>
      <c r="I15" s="177">
        <v>0</v>
      </c>
      <c r="J15" s="178">
        <v>0</v>
      </c>
      <c r="K15" s="178">
        <v>0</v>
      </c>
      <c r="L15" s="178">
        <v>0</v>
      </c>
      <c r="M15" s="140">
        <v>0</v>
      </c>
      <c r="N15" s="176"/>
      <c r="O15" s="176"/>
      <c r="P15" s="176"/>
      <c r="Q15" s="176"/>
      <c r="R15" s="176"/>
      <c r="S15" s="176"/>
      <c r="T15" s="176"/>
      <c r="U15" s="176"/>
    </row>
    <row r="16" s="105" customFormat="1" ht="17.1" customHeight="1" spans="1:21">
      <c r="A16" s="153"/>
      <c r="B16" s="154"/>
      <c r="C16" s="152"/>
      <c r="D16" s="143" t="s">
        <v>150</v>
      </c>
      <c r="E16" s="140">
        <v>5.9</v>
      </c>
      <c r="F16" s="140">
        <v>0</v>
      </c>
      <c r="G16" s="140">
        <v>0</v>
      </c>
      <c r="H16" s="141">
        <v>5.9</v>
      </c>
      <c r="I16" s="177">
        <v>5.9</v>
      </c>
      <c r="J16" s="178">
        <v>0</v>
      </c>
      <c r="K16" s="178">
        <v>0</v>
      </c>
      <c r="L16" s="178">
        <v>0</v>
      </c>
      <c r="M16" s="140">
        <v>0</v>
      </c>
      <c r="N16" s="176"/>
      <c r="O16" s="176"/>
      <c r="P16" s="176"/>
      <c r="Q16" s="176"/>
      <c r="R16" s="176"/>
      <c r="S16" s="176"/>
      <c r="T16" s="176"/>
      <c r="U16" s="176"/>
    </row>
    <row r="17" s="105" customFormat="1" ht="17.1" customHeight="1" spans="1:21">
      <c r="A17" s="153"/>
      <c r="B17" s="154"/>
      <c r="C17" s="152"/>
      <c r="D17" s="139" t="s">
        <v>151</v>
      </c>
      <c r="E17" s="140">
        <v>0</v>
      </c>
      <c r="F17" s="140">
        <v>0</v>
      </c>
      <c r="G17" s="140">
        <v>0</v>
      </c>
      <c r="H17" s="141">
        <v>0</v>
      </c>
      <c r="I17" s="177">
        <v>0</v>
      </c>
      <c r="J17" s="178">
        <v>0</v>
      </c>
      <c r="K17" s="178">
        <v>0</v>
      </c>
      <c r="L17" s="178">
        <v>0</v>
      </c>
      <c r="M17" s="140">
        <v>0</v>
      </c>
      <c r="N17" s="176"/>
      <c r="O17" s="176"/>
      <c r="P17" s="176"/>
      <c r="Q17" s="176"/>
      <c r="R17" s="176"/>
      <c r="S17" s="176"/>
      <c r="T17" s="176"/>
      <c r="U17" s="176"/>
    </row>
    <row r="18" s="105" customFormat="1" ht="17.1" customHeight="1" spans="1:21">
      <c r="A18" s="153"/>
      <c r="B18" s="154"/>
      <c r="C18" s="152"/>
      <c r="D18" s="139" t="s">
        <v>152</v>
      </c>
      <c r="E18" s="140">
        <v>0</v>
      </c>
      <c r="F18" s="140">
        <v>0</v>
      </c>
      <c r="G18" s="140">
        <v>0</v>
      </c>
      <c r="H18" s="141">
        <v>0</v>
      </c>
      <c r="I18" s="177">
        <v>0</v>
      </c>
      <c r="J18" s="178">
        <v>0</v>
      </c>
      <c r="K18" s="178">
        <v>0</v>
      </c>
      <c r="L18" s="178">
        <v>0</v>
      </c>
      <c r="M18" s="140">
        <v>0</v>
      </c>
      <c r="N18" s="176"/>
      <c r="O18" s="176"/>
      <c r="P18" s="176"/>
      <c r="Q18" s="176"/>
      <c r="R18" s="176"/>
      <c r="S18" s="176"/>
      <c r="T18" s="176"/>
      <c r="U18" s="176"/>
    </row>
    <row r="19" s="105" customFormat="1" ht="17.1" customHeight="1" spans="1:21">
      <c r="A19" s="155"/>
      <c r="B19" s="156"/>
      <c r="C19" s="152"/>
      <c r="D19" s="143" t="s">
        <v>153</v>
      </c>
      <c r="E19" s="140">
        <v>0</v>
      </c>
      <c r="F19" s="140">
        <v>0</v>
      </c>
      <c r="G19" s="140">
        <v>0</v>
      </c>
      <c r="H19" s="141">
        <v>0</v>
      </c>
      <c r="I19" s="158">
        <v>0</v>
      </c>
      <c r="J19" s="140">
        <v>0</v>
      </c>
      <c r="K19" s="140">
        <v>0</v>
      </c>
      <c r="L19" s="140">
        <v>0</v>
      </c>
      <c r="M19" s="140">
        <v>0</v>
      </c>
      <c r="N19" s="176"/>
      <c r="O19" s="176"/>
      <c r="P19" s="176"/>
      <c r="Q19" s="176"/>
      <c r="R19" s="176"/>
      <c r="S19" s="176"/>
      <c r="T19" s="176"/>
      <c r="U19" s="176"/>
    </row>
    <row r="20" s="105" customFormat="1" ht="17.1" customHeight="1" spans="1:21">
      <c r="A20" s="153"/>
      <c r="B20" s="154"/>
      <c r="C20" s="152"/>
      <c r="D20" s="143" t="s">
        <v>154</v>
      </c>
      <c r="E20" s="140">
        <v>0</v>
      </c>
      <c r="F20" s="140">
        <v>0</v>
      </c>
      <c r="G20" s="140">
        <v>0</v>
      </c>
      <c r="H20" s="141">
        <v>0</v>
      </c>
      <c r="I20" s="158">
        <v>0</v>
      </c>
      <c r="J20" s="140">
        <v>0</v>
      </c>
      <c r="K20" s="140">
        <v>0</v>
      </c>
      <c r="L20" s="140">
        <v>0</v>
      </c>
      <c r="M20" s="140">
        <v>0</v>
      </c>
      <c r="N20" s="176"/>
      <c r="O20" s="176"/>
      <c r="P20" s="176"/>
      <c r="Q20" s="176"/>
      <c r="R20" s="176"/>
      <c r="S20" s="176"/>
      <c r="T20" s="176"/>
      <c r="U20" s="176"/>
    </row>
    <row r="21" s="105" customFormat="1" ht="17.1" customHeight="1" spans="1:21">
      <c r="A21" s="153"/>
      <c r="B21" s="154"/>
      <c r="C21" s="152"/>
      <c r="D21" s="143" t="s">
        <v>155</v>
      </c>
      <c r="E21" s="140">
        <v>0</v>
      </c>
      <c r="F21" s="140">
        <v>0</v>
      </c>
      <c r="G21" s="140">
        <v>0</v>
      </c>
      <c r="H21" s="141">
        <v>0</v>
      </c>
      <c r="I21" s="158">
        <v>0</v>
      </c>
      <c r="J21" s="140">
        <v>0</v>
      </c>
      <c r="K21" s="140">
        <v>0</v>
      </c>
      <c r="L21" s="140">
        <v>0</v>
      </c>
      <c r="M21" s="140">
        <v>0</v>
      </c>
      <c r="N21" s="176"/>
      <c r="O21" s="176"/>
      <c r="P21" s="176"/>
      <c r="Q21" s="176"/>
      <c r="R21" s="176"/>
      <c r="S21" s="176"/>
      <c r="T21" s="176"/>
      <c r="U21" s="176"/>
    </row>
    <row r="22" s="105" customFormat="1" ht="17.1" customHeight="1" spans="1:21">
      <c r="A22" s="157"/>
      <c r="B22" s="157"/>
      <c r="C22" s="158"/>
      <c r="D22" s="143" t="s">
        <v>156</v>
      </c>
      <c r="E22" s="140">
        <v>0</v>
      </c>
      <c r="F22" s="140">
        <v>0</v>
      </c>
      <c r="G22" s="140">
        <v>0</v>
      </c>
      <c r="H22" s="141">
        <v>0</v>
      </c>
      <c r="I22" s="158">
        <v>0</v>
      </c>
      <c r="J22" s="140">
        <v>0</v>
      </c>
      <c r="K22" s="140">
        <v>0</v>
      </c>
      <c r="L22" s="140">
        <v>0</v>
      </c>
      <c r="M22" s="140">
        <v>0</v>
      </c>
      <c r="N22" s="176"/>
      <c r="O22" s="176"/>
      <c r="P22" s="176"/>
      <c r="Q22" s="176"/>
      <c r="R22" s="176"/>
      <c r="S22" s="176"/>
      <c r="T22" s="176"/>
      <c r="U22" s="176"/>
    </row>
    <row r="23" s="105" customFormat="1" ht="17.1" customHeight="1" spans="1:21">
      <c r="A23" s="159"/>
      <c r="B23" s="160"/>
      <c r="C23" s="158"/>
      <c r="D23" s="143" t="s">
        <v>157</v>
      </c>
      <c r="E23" s="140">
        <v>0</v>
      </c>
      <c r="F23" s="140">
        <v>0</v>
      </c>
      <c r="G23" s="140">
        <v>0</v>
      </c>
      <c r="H23" s="141">
        <v>0</v>
      </c>
      <c r="I23" s="158">
        <v>0</v>
      </c>
      <c r="J23" s="140">
        <v>0</v>
      </c>
      <c r="K23" s="140">
        <v>0</v>
      </c>
      <c r="L23" s="140">
        <v>0</v>
      </c>
      <c r="M23" s="140">
        <v>0</v>
      </c>
      <c r="N23" s="176"/>
      <c r="O23" s="176"/>
      <c r="P23" s="176"/>
      <c r="Q23" s="176"/>
      <c r="R23" s="176"/>
      <c r="S23" s="176"/>
      <c r="T23" s="176"/>
      <c r="U23" s="176"/>
    </row>
    <row r="24" s="105" customFormat="1" ht="17.1" customHeight="1" spans="1:21">
      <c r="A24" s="159"/>
      <c r="B24" s="160"/>
      <c r="C24" s="158"/>
      <c r="D24" s="143" t="s">
        <v>158</v>
      </c>
      <c r="E24" s="140">
        <v>0</v>
      </c>
      <c r="F24" s="140">
        <v>0</v>
      </c>
      <c r="G24" s="140">
        <v>0</v>
      </c>
      <c r="H24" s="141">
        <v>0</v>
      </c>
      <c r="I24" s="158">
        <v>0</v>
      </c>
      <c r="J24" s="140">
        <v>0</v>
      </c>
      <c r="K24" s="140">
        <v>0</v>
      </c>
      <c r="L24" s="140">
        <v>0</v>
      </c>
      <c r="M24" s="140">
        <v>0</v>
      </c>
      <c r="N24" s="176"/>
      <c r="O24" s="176"/>
      <c r="P24" s="176"/>
      <c r="Q24" s="176"/>
      <c r="R24" s="176"/>
      <c r="S24" s="176"/>
      <c r="T24" s="176"/>
      <c r="U24" s="176"/>
    </row>
    <row r="25" s="105" customFormat="1" ht="17.1" customHeight="1" spans="1:21">
      <c r="A25" s="159"/>
      <c r="B25" s="160"/>
      <c r="C25" s="158"/>
      <c r="D25" s="143" t="s">
        <v>159</v>
      </c>
      <c r="E25" s="140">
        <v>0</v>
      </c>
      <c r="F25" s="140">
        <v>0</v>
      </c>
      <c r="G25" s="140">
        <v>0</v>
      </c>
      <c r="H25" s="141">
        <v>0</v>
      </c>
      <c r="I25" s="158">
        <v>0</v>
      </c>
      <c r="J25" s="140">
        <v>0</v>
      </c>
      <c r="K25" s="140">
        <v>0</v>
      </c>
      <c r="L25" s="140">
        <v>0</v>
      </c>
      <c r="M25" s="140">
        <v>0</v>
      </c>
      <c r="N25" s="176"/>
      <c r="O25" s="176"/>
      <c r="P25" s="176"/>
      <c r="Q25" s="176"/>
      <c r="R25" s="176"/>
      <c r="S25" s="176"/>
      <c r="T25" s="176"/>
      <c r="U25" s="176"/>
    </row>
    <row r="26" s="105" customFormat="1" ht="17.1" customHeight="1" spans="1:21">
      <c r="A26" s="159"/>
      <c r="B26" s="160"/>
      <c r="C26" s="158"/>
      <c r="D26" s="143" t="s">
        <v>160</v>
      </c>
      <c r="E26" s="140">
        <v>0</v>
      </c>
      <c r="F26" s="140">
        <v>0</v>
      </c>
      <c r="G26" s="140">
        <v>0</v>
      </c>
      <c r="H26" s="141">
        <v>0</v>
      </c>
      <c r="I26" s="158">
        <v>0</v>
      </c>
      <c r="J26" s="140">
        <v>0</v>
      </c>
      <c r="K26" s="140">
        <v>0</v>
      </c>
      <c r="L26" s="140">
        <v>0</v>
      </c>
      <c r="M26" s="140">
        <v>0</v>
      </c>
      <c r="N26" s="176"/>
      <c r="O26" s="176"/>
      <c r="P26" s="176"/>
      <c r="Q26" s="176"/>
      <c r="R26" s="176"/>
      <c r="S26" s="176"/>
      <c r="T26" s="176"/>
      <c r="U26" s="176"/>
    </row>
    <row r="27" s="105" customFormat="1" ht="17.1" customHeight="1" spans="1:21">
      <c r="A27" s="159"/>
      <c r="B27" s="160"/>
      <c r="C27" s="158"/>
      <c r="D27" s="143" t="s">
        <v>161</v>
      </c>
      <c r="E27" s="140">
        <v>0</v>
      </c>
      <c r="F27" s="140">
        <v>0</v>
      </c>
      <c r="G27" s="140">
        <v>0</v>
      </c>
      <c r="H27" s="141">
        <v>0</v>
      </c>
      <c r="I27" s="158">
        <v>0</v>
      </c>
      <c r="J27" s="140">
        <v>0</v>
      </c>
      <c r="K27" s="140">
        <v>0</v>
      </c>
      <c r="L27" s="140">
        <v>0</v>
      </c>
      <c r="M27" s="140">
        <v>0</v>
      </c>
      <c r="N27" s="176"/>
      <c r="O27" s="176"/>
      <c r="P27" s="176"/>
      <c r="Q27" s="176"/>
      <c r="R27" s="176"/>
      <c r="S27" s="176"/>
      <c r="T27" s="176"/>
      <c r="U27" s="176"/>
    </row>
    <row r="28" s="105" customFormat="1" ht="17.1" customHeight="1" spans="1:21">
      <c r="A28" s="159"/>
      <c r="B28" s="160"/>
      <c r="C28" s="158"/>
      <c r="D28" s="143" t="s">
        <v>162</v>
      </c>
      <c r="E28" s="140">
        <v>0</v>
      </c>
      <c r="F28" s="140">
        <v>0</v>
      </c>
      <c r="G28" s="140">
        <v>0</v>
      </c>
      <c r="H28" s="141">
        <v>0</v>
      </c>
      <c r="I28" s="158">
        <v>0</v>
      </c>
      <c r="J28" s="140">
        <v>0</v>
      </c>
      <c r="K28" s="140">
        <v>0</v>
      </c>
      <c r="L28" s="140">
        <v>0</v>
      </c>
      <c r="M28" s="140">
        <v>0</v>
      </c>
      <c r="N28" s="176"/>
      <c r="O28" s="176"/>
      <c r="P28" s="176"/>
      <c r="Q28" s="176"/>
      <c r="R28" s="176"/>
      <c r="S28" s="176"/>
      <c r="T28" s="176"/>
      <c r="U28" s="176"/>
    </row>
    <row r="29" s="105" customFormat="1" ht="17.1" customHeight="1" spans="1:21">
      <c r="A29" s="159"/>
      <c r="B29" s="160"/>
      <c r="C29" s="158"/>
      <c r="D29" s="143" t="s">
        <v>163</v>
      </c>
      <c r="E29" s="158">
        <v>0</v>
      </c>
      <c r="F29" s="158">
        <v>0</v>
      </c>
      <c r="G29" s="158">
        <v>0</v>
      </c>
      <c r="H29" s="141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76"/>
      <c r="O29" s="176"/>
      <c r="P29" s="176"/>
      <c r="Q29" s="176"/>
      <c r="R29" s="176"/>
      <c r="S29" s="176"/>
      <c r="T29" s="176"/>
      <c r="U29" s="176"/>
    </row>
    <row r="30" s="105" customFormat="1" ht="17.1" customHeight="1" spans="1:21">
      <c r="A30" s="159"/>
      <c r="B30" s="160"/>
      <c r="C30" s="158"/>
      <c r="D30" s="143" t="s">
        <v>164</v>
      </c>
      <c r="E30" s="140">
        <v>0</v>
      </c>
      <c r="F30" s="140">
        <v>0</v>
      </c>
      <c r="G30" s="140">
        <v>0</v>
      </c>
      <c r="H30" s="141">
        <v>0</v>
      </c>
      <c r="I30" s="158">
        <v>0</v>
      </c>
      <c r="J30" s="140">
        <v>0</v>
      </c>
      <c r="K30" s="140">
        <v>0</v>
      </c>
      <c r="L30" s="140">
        <v>0</v>
      </c>
      <c r="M30" s="140">
        <v>0</v>
      </c>
      <c r="N30" s="176"/>
      <c r="O30" s="176"/>
      <c r="P30" s="176"/>
      <c r="Q30" s="176"/>
      <c r="R30" s="176"/>
      <c r="S30" s="176"/>
      <c r="T30" s="176"/>
      <c r="U30" s="176"/>
    </row>
    <row r="31" s="105" customFormat="1" ht="17.1" customHeight="1" spans="1:21">
      <c r="A31" s="159"/>
      <c r="B31" s="160"/>
      <c r="C31" s="158"/>
      <c r="D31" s="143" t="s">
        <v>165</v>
      </c>
      <c r="E31" s="140">
        <v>0</v>
      </c>
      <c r="F31" s="140">
        <v>0</v>
      </c>
      <c r="G31" s="140">
        <v>0</v>
      </c>
      <c r="H31" s="141">
        <v>0</v>
      </c>
      <c r="I31" s="158">
        <v>0</v>
      </c>
      <c r="J31" s="140">
        <v>0</v>
      </c>
      <c r="K31" s="140">
        <v>0</v>
      </c>
      <c r="L31" s="140">
        <v>0</v>
      </c>
      <c r="M31" s="140">
        <v>0</v>
      </c>
      <c r="N31" s="176"/>
      <c r="O31" s="176"/>
      <c r="P31" s="176"/>
      <c r="Q31" s="176"/>
      <c r="R31" s="176"/>
      <c r="S31" s="176"/>
      <c r="T31" s="176"/>
      <c r="U31" s="176"/>
    </row>
    <row r="32" s="105" customFormat="1" ht="17.1" customHeight="1" spans="1:21">
      <c r="A32" s="122" t="s">
        <v>33</v>
      </c>
      <c r="B32" s="123"/>
      <c r="C32" s="138">
        <v>384.41</v>
      </c>
      <c r="D32" s="143" t="s">
        <v>166</v>
      </c>
      <c r="E32" s="140">
        <v>0</v>
      </c>
      <c r="F32" s="140">
        <v>0</v>
      </c>
      <c r="G32" s="140">
        <v>0</v>
      </c>
      <c r="H32" s="141">
        <v>0</v>
      </c>
      <c r="I32" s="158">
        <v>0</v>
      </c>
      <c r="J32" s="140">
        <v>0</v>
      </c>
      <c r="K32" s="140">
        <v>0</v>
      </c>
      <c r="L32" s="140">
        <v>0</v>
      </c>
      <c r="M32" s="140">
        <v>0</v>
      </c>
      <c r="N32" s="176"/>
      <c r="O32" s="176"/>
      <c r="P32" s="176"/>
      <c r="Q32" s="176"/>
      <c r="R32" s="176"/>
      <c r="S32" s="176"/>
      <c r="T32" s="176"/>
      <c r="U32" s="176"/>
    </row>
    <row r="33" s="105" customFormat="1" ht="17.1" customHeight="1" spans="1:21">
      <c r="A33" s="161" t="s">
        <v>34</v>
      </c>
      <c r="B33" s="162"/>
      <c r="C33" s="142">
        <v>0</v>
      </c>
      <c r="D33" s="143" t="s">
        <v>167</v>
      </c>
      <c r="E33" s="140">
        <v>0</v>
      </c>
      <c r="F33" s="140">
        <v>0</v>
      </c>
      <c r="G33" s="140">
        <v>0</v>
      </c>
      <c r="H33" s="141">
        <v>0</v>
      </c>
      <c r="I33" s="158">
        <v>0</v>
      </c>
      <c r="J33" s="140">
        <v>0</v>
      </c>
      <c r="K33" s="140">
        <v>0</v>
      </c>
      <c r="L33" s="140">
        <v>0</v>
      </c>
      <c r="M33" s="140">
        <v>0</v>
      </c>
      <c r="N33" s="176"/>
      <c r="O33" s="176"/>
      <c r="P33" s="176"/>
      <c r="Q33" s="176"/>
      <c r="R33" s="176"/>
      <c r="S33" s="176"/>
      <c r="T33" s="176"/>
      <c r="U33" s="176"/>
    </row>
    <row r="34" s="105" customFormat="1" ht="17.1" customHeight="1" spans="1:21">
      <c r="A34" s="161" t="s">
        <v>35</v>
      </c>
      <c r="B34" s="162"/>
      <c r="C34" s="147">
        <v>0</v>
      </c>
      <c r="D34" s="143" t="s">
        <v>168</v>
      </c>
      <c r="E34" s="140">
        <v>0</v>
      </c>
      <c r="F34" s="140">
        <v>0</v>
      </c>
      <c r="G34" s="140">
        <v>0</v>
      </c>
      <c r="H34" s="141">
        <v>0</v>
      </c>
      <c r="I34" s="158">
        <v>0</v>
      </c>
      <c r="J34" s="140">
        <v>0</v>
      </c>
      <c r="K34" s="140">
        <v>0</v>
      </c>
      <c r="L34" s="140">
        <v>0</v>
      </c>
      <c r="M34" s="140">
        <v>0</v>
      </c>
      <c r="N34" s="176"/>
      <c r="O34" s="176"/>
      <c r="P34" s="176"/>
      <c r="Q34" s="176"/>
      <c r="R34" s="176"/>
      <c r="S34" s="176"/>
      <c r="T34" s="176"/>
      <c r="U34" s="176"/>
    </row>
    <row r="35" s="105" customFormat="1" ht="17.1" customHeight="1" spans="1:21">
      <c r="A35" s="161" t="s">
        <v>36</v>
      </c>
      <c r="B35" s="162"/>
      <c r="C35" s="147">
        <v>0</v>
      </c>
      <c r="D35" s="143" t="s">
        <v>169</v>
      </c>
      <c r="E35" s="140">
        <v>0</v>
      </c>
      <c r="F35" s="140">
        <v>0</v>
      </c>
      <c r="G35" s="140">
        <v>0</v>
      </c>
      <c r="H35" s="141">
        <v>0</v>
      </c>
      <c r="I35" s="158">
        <v>0</v>
      </c>
      <c r="J35" s="140">
        <v>0</v>
      </c>
      <c r="K35" s="140">
        <v>0</v>
      </c>
      <c r="L35" s="140">
        <v>0</v>
      </c>
      <c r="M35" s="140">
        <v>0</v>
      </c>
      <c r="N35" s="176"/>
      <c r="O35" s="176"/>
      <c r="P35" s="176"/>
      <c r="Q35" s="176"/>
      <c r="R35" s="176"/>
      <c r="S35" s="176"/>
      <c r="T35" s="176"/>
      <c r="U35" s="176"/>
    </row>
    <row r="36" s="105" customFormat="1" ht="17.1" customHeight="1" spans="1:21">
      <c r="A36" s="113" t="s">
        <v>170</v>
      </c>
      <c r="B36" s="115"/>
      <c r="C36" s="147">
        <v>384.41</v>
      </c>
      <c r="D36" s="163" t="s">
        <v>171</v>
      </c>
      <c r="E36" s="158">
        <v>384.41</v>
      </c>
      <c r="F36" s="158">
        <v>0</v>
      </c>
      <c r="G36" s="158">
        <v>0</v>
      </c>
      <c r="H36" s="141">
        <v>384.41</v>
      </c>
      <c r="I36" s="158">
        <v>384.41</v>
      </c>
      <c r="J36" s="158">
        <v>0</v>
      </c>
      <c r="K36" s="158">
        <v>0</v>
      </c>
      <c r="L36" s="158">
        <v>0</v>
      </c>
      <c r="M36" s="158">
        <v>0</v>
      </c>
      <c r="N36" s="176"/>
      <c r="O36" s="176"/>
      <c r="P36" s="176"/>
      <c r="Q36" s="176"/>
      <c r="R36" s="176"/>
      <c r="S36" s="176"/>
      <c r="T36" s="176"/>
      <c r="U36" s="176"/>
    </row>
    <row r="37" s="104" customFormat="1" ht="14.25" spans="1:4">
      <c r="A37" s="164"/>
      <c r="B37" s="164"/>
      <c r="D37" s="165"/>
    </row>
    <row r="38" s="104" customFormat="1" ht="14.25" spans="1:2">
      <c r="A38" s="164"/>
      <c r="B38" s="164"/>
    </row>
    <row r="39" s="104" customFormat="1" ht="14.25" spans="1:2">
      <c r="A39" s="164"/>
      <c r="B39" s="164"/>
    </row>
    <row r="40" s="104" customFormat="1" ht="14.25" spans="1:2">
      <c r="A40" s="164"/>
      <c r="B40" s="164"/>
    </row>
    <row r="41" s="104" customFormat="1" ht="14.25" spans="1:2">
      <c r="A41" s="164"/>
      <c r="B41" s="164"/>
    </row>
    <row r="42" s="104" customFormat="1" ht="14.25" spans="1:2">
      <c r="A42" s="164"/>
      <c r="B42" s="164"/>
    </row>
    <row r="43" s="104" customFormat="1" ht="14.25" spans="1:2">
      <c r="A43" s="164"/>
      <c r="B43" s="164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7"/>
  <sheetViews>
    <sheetView showGridLines="0" showZeros="0" workbookViewId="0">
      <selection activeCell="D22" sqref="22:39"/>
    </sheetView>
  </sheetViews>
  <sheetFormatPr defaultColWidth="7" defaultRowHeight="11.25"/>
  <cols>
    <col min="1" max="1" width="5.125" style="48" customWidth="1"/>
    <col min="2" max="3" width="4.125" style="48" customWidth="1"/>
    <col min="4" max="4" width="33.375" style="48" customWidth="1"/>
    <col min="5" max="5" width="13.375" style="48" customWidth="1"/>
    <col min="6" max="9" width="12.625" style="48" customWidth="1"/>
    <col min="10" max="10" width="12.75" style="48" customWidth="1"/>
    <col min="11" max="11" width="12.125" style="48" customWidth="1"/>
    <col min="12" max="16384" width="7" style="48"/>
  </cols>
  <sheetData>
    <row r="1" ht="42" customHeight="1" spans="1:11">
      <c r="A1" s="49" t="s">
        <v>172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15.75" customHeight="1" spans="1:11">
      <c r="A2" s="50" t="s">
        <v>1</v>
      </c>
      <c r="B2" s="51"/>
      <c r="C2" s="51"/>
      <c r="D2" s="51"/>
      <c r="E2" s="52"/>
      <c r="F2" s="53"/>
      <c r="G2" s="53"/>
      <c r="H2" s="53"/>
      <c r="I2" s="53"/>
      <c r="J2" s="53"/>
      <c r="K2" s="25" t="s">
        <v>2</v>
      </c>
    </row>
    <row r="3" s="101" customFormat="1" ht="16.5" customHeight="1" spans="1:11">
      <c r="A3" s="54" t="s">
        <v>173</v>
      </c>
      <c r="B3" s="55"/>
      <c r="C3" s="56"/>
      <c r="D3" s="57" t="s">
        <v>116</v>
      </c>
      <c r="E3" s="62" t="s">
        <v>42</v>
      </c>
      <c r="F3" s="58">
        <v>2020</v>
      </c>
      <c r="G3" s="58"/>
      <c r="H3" s="58"/>
      <c r="I3" s="58"/>
      <c r="J3" s="58"/>
      <c r="K3" s="58"/>
    </row>
    <row r="4" s="101" customFormat="1" ht="14.25" customHeight="1" spans="1:11">
      <c r="A4" s="59" t="s">
        <v>53</v>
      </c>
      <c r="B4" s="60" t="s">
        <v>54</v>
      </c>
      <c r="C4" s="60" t="s">
        <v>55</v>
      </c>
      <c r="D4" s="61"/>
      <c r="E4" s="62"/>
      <c r="F4" s="63" t="s">
        <v>118</v>
      </c>
      <c r="G4" s="63"/>
      <c r="H4" s="63"/>
      <c r="I4" s="71" t="s">
        <v>119</v>
      </c>
      <c r="J4" s="72"/>
      <c r="K4" s="73"/>
    </row>
    <row r="5" s="101" customFormat="1" ht="37.5" customHeight="1" spans="1:11">
      <c r="A5" s="59"/>
      <c r="B5" s="60"/>
      <c r="C5" s="60"/>
      <c r="D5" s="64"/>
      <c r="E5" s="62"/>
      <c r="F5" s="62" t="s">
        <v>17</v>
      </c>
      <c r="G5" s="62" t="s">
        <v>120</v>
      </c>
      <c r="H5" s="62" t="s">
        <v>121</v>
      </c>
      <c r="I5" s="62" t="s">
        <v>17</v>
      </c>
      <c r="J5" s="62" t="s">
        <v>122</v>
      </c>
      <c r="K5" s="62" t="s">
        <v>123</v>
      </c>
    </row>
    <row r="6" s="101" customFormat="1" ht="20.1" customHeight="1" spans="1:11">
      <c r="A6" s="65" t="s">
        <v>65</v>
      </c>
      <c r="B6" s="60" t="s">
        <v>65</v>
      </c>
      <c r="C6" s="60" t="s">
        <v>65</v>
      </c>
      <c r="D6" s="60" t="s">
        <v>65</v>
      </c>
      <c r="E6" s="58">
        <v>1</v>
      </c>
      <c r="F6" s="58">
        <v>2</v>
      </c>
      <c r="G6" s="58">
        <v>3</v>
      </c>
      <c r="H6" s="58">
        <v>4</v>
      </c>
      <c r="I6" s="58">
        <v>5</v>
      </c>
      <c r="J6" s="58">
        <v>6</v>
      </c>
      <c r="K6" s="58">
        <v>7</v>
      </c>
    </row>
    <row r="7" s="102" customFormat="1" ht="20.1" customHeight="1" spans="1:11">
      <c r="A7" s="66"/>
      <c r="B7" s="67"/>
      <c r="C7" s="67"/>
      <c r="D7" s="67" t="s">
        <v>7</v>
      </c>
      <c r="E7" s="68">
        <f t="shared" ref="E7:K7" si="0">E8+E40+E44</f>
        <v>384.41</v>
      </c>
      <c r="F7" s="68">
        <f>F8+F40+F44</f>
        <v>139.36</v>
      </c>
      <c r="G7" s="68">
        <f>G8+G40+G44</f>
        <v>121.16</v>
      </c>
      <c r="H7" s="68">
        <f>H8+H40+H44</f>
        <v>18.2</v>
      </c>
      <c r="I7" s="68">
        <f>I8+I40+I44</f>
        <v>245.05</v>
      </c>
      <c r="J7" s="68">
        <f>J8+J40+J44</f>
        <v>23.53</v>
      </c>
      <c r="K7" s="68">
        <f>K8+K40+K44</f>
        <v>221.52</v>
      </c>
    </row>
    <row r="8" s="47" customFormat="1" ht="20.1" customHeight="1" spans="1:11">
      <c r="A8" s="66" t="s">
        <v>69</v>
      </c>
      <c r="B8" s="67"/>
      <c r="C8" s="67"/>
      <c r="D8" s="67" t="s">
        <v>66</v>
      </c>
      <c r="E8" s="68">
        <f t="shared" ref="E8:K8" si="1">E9</f>
        <v>365.14</v>
      </c>
      <c r="F8" s="68">
        <f>F9</f>
        <v>120.09</v>
      </c>
      <c r="G8" s="68">
        <f>G9</f>
        <v>101.89</v>
      </c>
      <c r="H8" s="68">
        <f>H9</f>
        <v>18.2</v>
      </c>
      <c r="I8" s="68">
        <f>I9</f>
        <v>245.05</v>
      </c>
      <c r="J8" s="68">
        <f>J9</f>
        <v>23.53</v>
      </c>
      <c r="K8" s="68">
        <f>K9</f>
        <v>221.52</v>
      </c>
    </row>
    <row r="9" s="47" customFormat="1" ht="20.1" customHeight="1" spans="1:11">
      <c r="A9" s="66"/>
      <c r="B9" s="67" t="s">
        <v>70</v>
      </c>
      <c r="C9" s="67"/>
      <c r="D9" s="67" t="s">
        <v>67</v>
      </c>
      <c r="E9" s="68">
        <f t="shared" ref="E9:K9" si="2">E10+E21</f>
        <v>365.14</v>
      </c>
      <c r="F9" s="68">
        <f>F10+F21</f>
        <v>120.09</v>
      </c>
      <c r="G9" s="68">
        <f>G10+G21</f>
        <v>101.89</v>
      </c>
      <c r="H9" s="68">
        <f>H10+H21</f>
        <v>18.2</v>
      </c>
      <c r="I9" s="68">
        <f>I10+I21</f>
        <v>245.05</v>
      </c>
      <c r="J9" s="68">
        <f>J10+J21</f>
        <v>23.53</v>
      </c>
      <c r="K9" s="68">
        <f>K10+K21</f>
        <v>221.52</v>
      </c>
    </row>
    <row r="10" s="47" customFormat="1" ht="20.1" customHeight="1" spans="1:11">
      <c r="A10" s="66"/>
      <c r="B10" s="67"/>
      <c r="C10" s="67" t="s">
        <v>71</v>
      </c>
      <c r="D10" s="67" t="s">
        <v>68</v>
      </c>
      <c r="E10" s="68">
        <f t="shared" ref="E10:K10" si="3">SUM(E11:E20)</f>
        <v>120.09</v>
      </c>
      <c r="F10" s="68">
        <f>SUM(F11:F20)</f>
        <v>120.09</v>
      </c>
      <c r="G10" s="68">
        <f>SUM(G11:G20)</f>
        <v>101.89</v>
      </c>
      <c r="H10" s="68">
        <f>SUM(H11:H20)</f>
        <v>18.2</v>
      </c>
      <c r="I10" s="68">
        <f>SUM(I11:I20)</f>
        <v>0</v>
      </c>
      <c r="J10" s="68">
        <f>SUM(J11:J20)</f>
        <v>0</v>
      </c>
      <c r="K10" s="68">
        <f>SUM(K11:K20)</f>
        <v>0</v>
      </c>
    </row>
    <row r="11" s="47" customFormat="1" ht="20.1" customHeight="1" spans="1:11">
      <c r="A11" s="66" t="s">
        <v>124</v>
      </c>
      <c r="B11" s="67" t="s">
        <v>125</v>
      </c>
      <c r="C11" s="67" t="s">
        <v>126</v>
      </c>
      <c r="D11" s="67" t="s">
        <v>79</v>
      </c>
      <c r="E11" s="68">
        <v>6.57</v>
      </c>
      <c r="F11" s="68">
        <v>6.57</v>
      </c>
      <c r="G11" s="68">
        <v>6.57</v>
      </c>
      <c r="H11" s="68">
        <v>0</v>
      </c>
      <c r="I11" s="68">
        <v>0</v>
      </c>
      <c r="J11" s="68">
        <v>0</v>
      </c>
      <c r="K11" s="68">
        <v>0</v>
      </c>
    </row>
    <row r="12" s="47" customFormat="1" ht="20.1" customHeight="1" spans="1:11">
      <c r="A12" s="66" t="s">
        <v>124</v>
      </c>
      <c r="B12" s="67" t="s">
        <v>125</v>
      </c>
      <c r="C12" s="67" t="s">
        <v>126</v>
      </c>
      <c r="D12" s="67" t="s">
        <v>73</v>
      </c>
      <c r="E12" s="68">
        <v>4.65</v>
      </c>
      <c r="F12" s="68">
        <v>4.65</v>
      </c>
      <c r="G12" s="68">
        <v>4.65</v>
      </c>
      <c r="H12" s="68">
        <v>0</v>
      </c>
      <c r="I12" s="68">
        <v>0</v>
      </c>
      <c r="J12" s="68">
        <v>0</v>
      </c>
      <c r="K12" s="68">
        <v>0</v>
      </c>
    </row>
    <row r="13" s="47" customFormat="1" ht="20.1" customHeight="1" spans="1:11">
      <c r="A13" s="66" t="s">
        <v>124</v>
      </c>
      <c r="B13" s="67" t="s">
        <v>125</v>
      </c>
      <c r="C13" s="67" t="s">
        <v>126</v>
      </c>
      <c r="D13" s="67" t="s">
        <v>74</v>
      </c>
      <c r="E13" s="68">
        <v>5.76</v>
      </c>
      <c r="F13" s="68">
        <v>5.76</v>
      </c>
      <c r="G13" s="68">
        <v>5.76</v>
      </c>
      <c r="H13" s="68">
        <v>0</v>
      </c>
      <c r="I13" s="68">
        <v>0</v>
      </c>
      <c r="J13" s="68">
        <v>0</v>
      </c>
      <c r="K13" s="68">
        <v>0</v>
      </c>
    </row>
    <row r="14" s="47" customFormat="1" ht="20.1" customHeight="1" spans="1:11">
      <c r="A14" s="66" t="s">
        <v>124</v>
      </c>
      <c r="B14" s="67" t="s">
        <v>125</v>
      </c>
      <c r="C14" s="67" t="s">
        <v>126</v>
      </c>
      <c r="D14" s="67" t="s">
        <v>72</v>
      </c>
      <c r="E14" s="68">
        <v>78.89</v>
      </c>
      <c r="F14" s="68">
        <v>78.89</v>
      </c>
      <c r="G14" s="68">
        <v>78.89</v>
      </c>
      <c r="H14" s="68">
        <v>0</v>
      </c>
      <c r="I14" s="68">
        <v>0</v>
      </c>
      <c r="J14" s="68">
        <v>0</v>
      </c>
      <c r="K14" s="68">
        <v>0</v>
      </c>
    </row>
    <row r="15" s="47" customFormat="1" ht="20.1" customHeight="1" spans="1:11">
      <c r="A15" s="66" t="s">
        <v>124</v>
      </c>
      <c r="B15" s="67" t="s">
        <v>125</v>
      </c>
      <c r="C15" s="67" t="s">
        <v>126</v>
      </c>
      <c r="D15" s="67" t="s">
        <v>78</v>
      </c>
      <c r="E15" s="68">
        <v>0.8</v>
      </c>
      <c r="F15" s="68">
        <v>0.8</v>
      </c>
      <c r="G15" s="68">
        <v>0.8</v>
      </c>
      <c r="H15" s="68">
        <v>0</v>
      </c>
      <c r="I15" s="68">
        <v>0</v>
      </c>
      <c r="J15" s="68">
        <v>0</v>
      </c>
      <c r="K15" s="68">
        <v>0</v>
      </c>
    </row>
    <row r="16" s="47" customFormat="1" ht="20.1" customHeight="1" spans="1:11">
      <c r="A16" s="66" t="s">
        <v>124</v>
      </c>
      <c r="B16" s="67" t="s">
        <v>125</v>
      </c>
      <c r="C16" s="67" t="s">
        <v>126</v>
      </c>
      <c r="D16" s="67" t="s">
        <v>76</v>
      </c>
      <c r="E16" s="68">
        <v>0.42</v>
      </c>
      <c r="F16" s="68">
        <v>0.42</v>
      </c>
      <c r="G16" s="68">
        <v>0.42</v>
      </c>
      <c r="H16" s="68">
        <v>0</v>
      </c>
      <c r="I16" s="68">
        <v>0</v>
      </c>
      <c r="J16" s="68">
        <v>0</v>
      </c>
      <c r="K16" s="68">
        <v>0</v>
      </c>
    </row>
    <row r="17" s="47" customFormat="1" ht="20.1" customHeight="1" spans="1:11">
      <c r="A17" s="66" t="s">
        <v>124</v>
      </c>
      <c r="B17" s="67" t="s">
        <v>125</v>
      </c>
      <c r="C17" s="67" t="s">
        <v>126</v>
      </c>
      <c r="D17" s="67" t="s">
        <v>81</v>
      </c>
      <c r="E17" s="68">
        <v>12.88</v>
      </c>
      <c r="F17" s="68">
        <v>12.88</v>
      </c>
      <c r="G17" s="68">
        <v>0</v>
      </c>
      <c r="H17" s="68">
        <v>12.88</v>
      </c>
      <c r="I17" s="68">
        <v>0</v>
      </c>
      <c r="J17" s="68">
        <v>0</v>
      </c>
      <c r="K17" s="68">
        <v>0</v>
      </c>
    </row>
    <row r="18" s="47" customFormat="1" ht="20.1" customHeight="1" spans="1:11">
      <c r="A18" s="66" t="s">
        <v>124</v>
      </c>
      <c r="B18" s="67" t="s">
        <v>125</v>
      </c>
      <c r="C18" s="67" t="s">
        <v>126</v>
      </c>
      <c r="D18" s="67" t="s">
        <v>75</v>
      </c>
      <c r="E18" s="68">
        <v>0.17</v>
      </c>
      <c r="F18" s="68">
        <v>0.17</v>
      </c>
      <c r="G18" s="68">
        <v>0.17</v>
      </c>
      <c r="H18" s="68">
        <v>0</v>
      </c>
      <c r="I18" s="68">
        <v>0</v>
      </c>
      <c r="J18" s="68">
        <v>0</v>
      </c>
      <c r="K18" s="68">
        <v>0</v>
      </c>
    </row>
    <row r="19" s="47" customFormat="1" ht="20.1" customHeight="1" spans="1:11">
      <c r="A19" s="66" t="s">
        <v>124</v>
      </c>
      <c r="B19" s="67" t="s">
        <v>125</v>
      </c>
      <c r="C19" s="67" t="s">
        <v>126</v>
      </c>
      <c r="D19" s="67" t="s">
        <v>80</v>
      </c>
      <c r="E19" s="68">
        <v>5.32</v>
      </c>
      <c r="F19" s="68">
        <v>5.32</v>
      </c>
      <c r="G19" s="68">
        <v>0</v>
      </c>
      <c r="H19" s="68">
        <v>5.32</v>
      </c>
      <c r="I19" s="68">
        <v>0</v>
      </c>
      <c r="J19" s="68">
        <v>0</v>
      </c>
      <c r="K19" s="68">
        <v>0</v>
      </c>
    </row>
    <row r="20" s="47" customFormat="1" ht="20.1" customHeight="1" spans="1:11">
      <c r="A20" s="66" t="s">
        <v>124</v>
      </c>
      <c r="B20" s="67" t="s">
        <v>125</v>
      </c>
      <c r="C20" s="67" t="s">
        <v>126</v>
      </c>
      <c r="D20" s="67" t="s">
        <v>77</v>
      </c>
      <c r="E20" s="68">
        <v>4.63</v>
      </c>
      <c r="F20" s="68">
        <v>4.63</v>
      </c>
      <c r="G20" s="68">
        <v>4.63</v>
      </c>
      <c r="H20" s="68">
        <v>0</v>
      </c>
      <c r="I20" s="68">
        <v>0</v>
      </c>
      <c r="J20" s="68">
        <v>0</v>
      </c>
      <c r="K20" s="68">
        <v>0</v>
      </c>
    </row>
    <row r="21" s="47" customFormat="1" ht="20.1" customHeight="1" spans="1:11">
      <c r="A21" s="66"/>
      <c r="B21" s="67"/>
      <c r="C21" s="67" t="s">
        <v>83</v>
      </c>
      <c r="D21" s="67" t="s">
        <v>82</v>
      </c>
      <c r="E21" s="68">
        <f t="shared" ref="E21:K21" si="4">SUM(E22:E39)</f>
        <v>245.05</v>
      </c>
      <c r="F21" s="68">
        <f>SUM(F22:F39)</f>
        <v>0</v>
      </c>
      <c r="G21" s="68">
        <f>SUM(G22:G39)</f>
        <v>0</v>
      </c>
      <c r="H21" s="68">
        <f>SUM(H22:H39)</f>
        <v>0</v>
      </c>
      <c r="I21" s="68">
        <f>SUM(I22:I39)</f>
        <v>245.05</v>
      </c>
      <c r="J21" s="68">
        <f>SUM(J22:J39)</f>
        <v>23.53</v>
      </c>
      <c r="K21" s="68">
        <f>SUM(K22:K39)</f>
        <v>221.52</v>
      </c>
    </row>
    <row r="22" s="47" customFormat="1" ht="20.1" customHeight="1" spans="1:11">
      <c r="A22" s="66" t="s">
        <v>124</v>
      </c>
      <c r="B22" s="67" t="s">
        <v>125</v>
      </c>
      <c r="C22" s="67" t="s">
        <v>127</v>
      </c>
      <c r="D22" s="67" t="s">
        <v>87</v>
      </c>
      <c r="E22" s="68">
        <v>0.72</v>
      </c>
      <c r="F22" s="68">
        <v>0</v>
      </c>
      <c r="G22" s="68">
        <v>0</v>
      </c>
      <c r="H22" s="68">
        <v>0</v>
      </c>
      <c r="I22" s="68">
        <v>0.72</v>
      </c>
      <c r="J22" s="68">
        <v>0</v>
      </c>
      <c r="K22" s="68">
        <v>0.72</v>
      </c>
    </row>
    <row r="23" s="47" customFormat="1" ht="20.1" customHeight="1" spans="1:11">
      <c r="A23" s="66" t="s">
        <v>124</v>
      </c>
      <c r="B23" s="67" t="s">
        <v>125</v>
      </c>
      <c r="C23" s="67" t="s">
        <v>127</v>
      </c>
      <c r="D23" s="67" t="s">
        <v>94</v>
      </c>
      <c r="E23" s="68">
        <v>10</v>
      </c>
      <c r="F23" s="68">
        <v>0</v>
      </c>
      <c r="G23" s="68">
        <v>0</v>
      </c>
      <c r="H23" s="68">
        <v>0</v>
      </c>
      <c r="I23" s="68">
        <v>10</v>
      </c>
      <c r="J23" s="68">
        <v>0</v>
      </c>
      <c r="K23" s="68">
        <v>10</v>
      </c>
    </row>
    <row r="24" s="47" customFormat="1" ht="20.1" customHeight="1" spans="1:11">
      <c r="A24" s="66" t="s">
        <v>124</v>
      </c>
      <c r="B24" s="67" t="s">
        <v>125</v>
      </c>
      <c r="C24" s="67" t="s">
        <v>127</v>
      </c>
      <c r="D24" s="67" t="s">
        <v>92</v>
      </c>
      <c r="E24" s="68">
        <v>25</v>
      </c>
      <c r="F24" s="68">
        <v>0</v>
      </c>
      <c r="G24" s="68">
        <v>0</v>
      </c>
      <c r="H24" s="68">
        <v>0</v>
      </c>
      <c r="I24" s="68">
        <v>25</v>
      </c>
      <c r="J24" s="68">
        <v>0</v>
      </c>
      <c r="K24" s="68">
        <v>25</v>
      </c>
    </row>
    <row r="25" s="47" customFormat="1" ht="20.1" customHeight="1" spans="1:11">
      <c r="A25" s="66" t="s">
        <v>124</v>
      </c>
      <c r="B25" s="67" t="s">
        <v>125</v>
      </c>
      <c r="C25" s="67" t="s">
        <v>127</v>
      </c>
      <c r="D25" s="67" t="s">
        <v>91</v>
      </c>
      <c r="E25" s="68">
        <v>6</v>
      </c>
      <c r="F25" s="68">
        <v>0</v>
      </c>
      <c r="G25" s="68">
        <v>0</v>
      </c>
      <c r="H25" s="68">
        <v>0</v>
      </c>
      <c r="I25" s="68">
        <v>6</v>
      </c>
      <c r="J25" s="68">
        <v>0</v>
      </c>
      <c r="K25" s="68">
        <v>6</v>
      </c>
    </row>
    <row r="26" s="47" customFormat="1" ht="20.1" customHeight="1" spans="1:11">
      <c r="A26" s="66" t="s">
        <v>124</v>
      </c>
      <c r="B26" s="67" t="s">
        <v>125</v>
      </c>
      <c r="C26" s="67" t="s">
        <v>127</v>
      </c>
      <c r="D26" s="67" t="s">
        <v>84</v>
      </c>
      <c r="E26" s="68">
        <v>19.53</v>
      </c>
      <c r="F26" s="68">
        <v>0</v>
      </c>
      <c r="G26" s="68">
        <v>0</v>
      </c>
      <c r="H26" s="68">
        <v>0</v>
      </c>
      <c r="I26" s="68">
        <v>19.53</v>
      </c>
      <c r="J26" s="68">
        <v>19.53</v>
      </c>
      <c r="K26" s="68">
        <v>0</v>
      </c>
    </row>
    <row r="27" s="47" customFormat="1" ht="20.1" customHeight="1" spans="1:11">
      <c r="A27" s="66" t="s">
        <v>124</v>
      </c>
      <c r="B27" s="67" t="s">
        <v>125</v>
      </c>
      <c r="C27" s="67" t="s">
        <v>127</v>
      </c>
      <c r="D27" s="67" t="s">
        <v>86</v>
      </c>
      <c r="E27" s="68">
        <v>1.26</v>
      </c>
      <c r="F27" s="68">
        <v>0</v>
      </c>
      <c r="G27" s="68">
        <v>0</v>
      </c>
      <c r="H27" s="68">
        <v>0</v>
      </c>
      <c r="I27" s="68">
        <v>1.26</v>
      </c>
      <c r="J27" s="68">
        <v>0</v>
      </c>
      <c r="K27" s="68">
        <v>1.26</v>
      </c>
    </row>
    <row r="28" s="47" customFormat="1" ht="20.1" customHeight="1" spans="1:11">
      <c r="A28" s="66" t="s">
        <v>124</v>
      </c>
      <c r="B28" s="67" t="s">
        <v>125</v>
      </c>
      <c r="C28" s="67" t="s">
        <v>127</v>
      </c>
      <c r="D28" s="67" t="s">
        <v>90</v>
      </c>
      <c r="E28" s="68">
        <v>10</v>
      </c>
      <c r="F28" s="68">
        <v>0</v>
      </c>
      <c r="G28" s="68">
        <v>0</v>
      </c>
      <c r="H28" s="68">
        <v>0</v>
      </c>
      <c r="I28" s="68">
        <v>10</v>
      </c>
      <c r="J28" s="68">
        <v>0</v>
      </c>
      <c r="K28" s="68">
        <v>10</v>
      </c>
    </row>
    <row r="29" s="47" customFormat="1" ht="20.1" customHeight="1" spans="1:11">
      <c r="A29" s="66" t="s">
        <v>124</v>
      </c>
      <c r="B29" s="67" t="s">
        <v>125</v>
      </c>
      <c r="C29" s="67" t="s">
        <v>127</v>
      </c>
      <c r="D29" s="67" t="s">
        <v>100</v>
      </c>
      <c r="E29" s="68">
        <v>21.36</v>
      </c>
      <c r="F29" s="68">
        <v>0</v>
      </c>
      <c r="G29" s="68">
        <v>0</v>
      </c>
      <c r="H29" s="68">
        <v>0</v>
      </c>
      <c r="I29" s="68">
        <v>21.36</v>
      </c>
      <c r="J29" s="68">
        <v>0</v>
      </c>
      <c r="K29" s="68">
        <v>21.36</v>
      </c>
    </row>
    <row r="30" s="47" customFormat="1" ht="20.1" customHeight="1" spans="1:11">
      <c r="A30" s="66" t="s">
        <v>124</v>
      </c>
      <c r="B30" s="67" t="s">
        <v>125</v>
      </c>
      <c r="C30" s="67" t="s">
        <v>127</v>
      </c>
      <c r="D30" s="67" t="s">
        <v>85</v>
      </c>
      <c r="E30" s="68">
        <v>4</v>
      </c>
      <c r="F30" s="68">
        <v>0</v>
      </c>
      <c r="G30" s="68">
        <v>0</v>
      </c>
      <c r="H30" s="68">
        <v>0</v>
      </c>
      <c r="I30" s="68">
        <v>4</v>
      </c>
      <c r="J30" s="68">
        <v>4</v>
      </c>
      <c r="K30" s="68">
        <v>0</v>
      </c>
    </row>
    <row r="31" s="47" customFormat="1" ht="20.1" customHeight="1" spans="1:11">
      <c r="A31" s="66" t="s">
        <v>124</v>
      </c>
      <c r="B31" s="67" t="s">
        <v>125</v>
      </c>
      <c r="C31" s="67" t="s">
        <v>127</v>
      </c>
      <c r="D31" s="67" t="s">
        <v>99</v>
      </c>
      <c r="E31" s="68">
        <v>9</v>
      </c>
      <c r="F31" s="68">
        <v>0</v>
      </c>
      <c r="G31" s="68">
        <v>0</v>
      </c>
      <c r="H31" s="68">
        <v>0</v>
      </c>
      <c r="I31" s="68">
        <v>9</v>
      </c>
      <c r="J31" s="68">
        <v>0</v>
      </c>
      <c r="K31" s="68">
        <v>9</v>
      </c>
    </row>
    <row r="32" ht="20.1" customHeight="1" spans="1:11">
      <c r="A32" s="66" t="s">
        <v>124</v>
      </c>
      <c r="B32" s="67" t="s">
        <v>125</v>
      </c>
      <c r="C32" s="67" t="s">
        <v>127</v>
      </c>
      <c r="D32" s="67" t="s">
        <v>97</v>
      </c>
      <c r="E32" s="68">
        <v>12</v>
      </c>
      <c r="F32" s="68">
        <v>0</v>
      </c>
      <c r="G32" s="68">
        <v>0</v>
      </c>
      <c r="H32" s="68">
        <v>0</v>
      </c>
      <c r="I32" s="68">
        <v>12</v>
      </c>
      <c r="J32" s="68">
        <v>0</v>
      </c>
      <c r="K32" s="68">
        <v>12</v>
      </c>
    </row>
    <row r="33" ht="20.1" customHeight="1" spans="1:11">
      <c r="A33" s="66" t="s">
        <v>124</v>
      </c>
      <c r="B33" s="67" t="s">
        <v>125</v>
      </c>
      <c r="C33" s="67" t="s">
        <v>127</v>
      </c>
      <c r="D33" s="67" t="s">
        <v>93</v>
      </c>
      <c r="E33" s="68">
        <v>2.4</v>
      </c>
      <c r="F33" s="68">
        <v>0</v>
      </c>
      <c r="G33" s="68">
        <v>0</v>
      </c>
      <c r="H33" s="68">
        <v>0</v>
      </c>
      <c r="I33" s="68">
        <v>2.4</v>
      </c>
      <c r="J33" s="68">
        <v>0</v>
      </c>
      <c r="K33" s="68">
        <v>2.4</v>
      </c>
    </row>
    <row r="34" ht="20.1" customHeight="1" spans="1:11">
      <c r="A34" s="66" t="s">
        <v>124</v>
      </c>
      <c r="B34" s="67" t="s">
        <v>125</v>
      </c>
      <c r="C34" s="67" t="s">
        <v>127</v>
      </c>
      <c r="D34" s="67" t="s">
        <v>88</v>
      </c>
      <c r="E34" s="68">
        <v>8.1</v>
      </c>
      <c r="F34" s="68">
        <v>0</v>
      </c>
      <c r="G34" s="68">
        <v>0</v>
      </c>
      <c r="H34" s="68">
        <v>0</v>
      </c>
      <c r="I34" s="68">
        <v>8.1</v>
      </c>
      <c r="J34" s="68">
        <v>0</v>
      </c>
      <c r="K34" s="68">
        <v>8.1</v>
      </c>
    </row>
    <row r="35" ht="20.1" customHeight="1" spans="1:11">
      <c r="A35" s="66" t="s">
        <v>124</v>
      </c>
      <c r="B35" s="67" t="s">
        <v>125</v>
      </c>
      <c r="C35" s="67" t="s">
        <v>127</v>
      </c>
      <c r="D35" s="67" t="s">
        <v>89</v>
      </c>
      <c r="E35" s="68">
        <v>3</v>
      </c>
      <c r="F35" s="68">
        <v>0</v>
      </c>
      <c r="G35" s="68">
        <v>0</v>
      </c>
      <c r="H35" s="68">
        <v>0</v>
      </c>
      <c r="I35" s="68">
        <v>3</v>
      </c>
      <c r="J35" s="68">
        <v>0</v>
      </c>
      <c r="K35" s="68">
        <v>3</v>
      </c>
    </row>
    <row r="36" ht="20.1" customHeight="1" spans="1:11">
      <c r="A36" s="66" t="s">
        <v>124</v>
      </c>
      <c r="B36" s="67" t="s">
        <v>125</v>
      </c>
      <c r="C36" s="67" t="s">
        <v>127</v>
      </c>
      <c r="D36" s="67" t="s">
        <v>95</v>
      </c>
      <c r="E36" s="68">
        <v>3</v>
      </c>
      <c r="F36" s="68">
        <v>0</v>
      </c>
      <c r="G36" s="68">
        <v>0</v>
      </c>
      <c r="H36" s="68">
        <v>0</v>
      </c>
      <c r="I36" s="68">
        <v>3</v>
      </c>
      <c r="J36" s="68">
        <v>0</v>
      </c>
      <c r="K36" s="68">
        <v>3</v>
      </c>
    </row>
    <row r="37" ht="20.1" customHeight="1" spans="1:11">
      <c r="A37" s="66" t="s">
        <v>124</v>
      </c>
      <c r="B37" s="67" t="s">
        <v>125</v>
      </c>
      <c r="C37" s="67" t="s">
        <v>127</v>
      </c>
      <c r="D37" s="67" t="s">
        <v>96</v>
      </c>
      <c r="E37" s="68">
        <v>18</v>
      </c>
      <c r="F37" s="68">
        <v>0</v>
      </c>
      <c r="G37" s="68">
        <v>0</v>
      </c>
      <c r="H37" s="68">
        <v>0</v>
      </c>
      <c r="I37" s="68">
        <v>18</v>
      </c>
      <c r="J37" s="68">
        <v>0</v>
      </c>
      <c r="K37" s="68">
        <v>18</v>
      </c>
    </row>
    <row r="38" ht="20.1" customHeight="1" spans="1:11">
      <c r="A38" s="66" t="s">
        <v>124</v>
      </c>
      <c r="B38" s="67" t="s">
        <v>125</v>
      </c>
      <c r="C38" s="67" t="s">
        <v>127</v>
      </c>
      <c r="D38" s="67" t="s">
        <v>101</v>
      </c>
      <c r="E38" s="68">
        <v>12</v>
      </c>
      <c r="F38" s="68">
        <v>0</v>
      </c>
      <c r="G38" s="68">
        <v>0</v>
      </c>
      <c r="H38" s="68">
        <v>0</v>
      </c>
      <c r="I38" s="68">
        <v>12</v>
      </c>
      <c r="J38" s="68">
        <v>0</v>
      </c>
      <c r="K38" s="68">
        <v>12</v>
      </c>
    </row>
    <row r="39" ht="20.1" customHeight="1" spans="1:11">
      <c r="A39" s="66" t="s">
        <v>124</v>
      </c>
      <c r="B39" s="67" t="s">
        <v>125</v>
      </c>
      <c r="C39" s="67" t="s">
        <v>127</v>
      </c>
      <c r="D39" s="67" t="s">
        <v>98</v>
      </c>
      <c r="E39" s="68">
        <v>79.68</v>
      </c>
      <c r="F39" s="68">
        <v>0</v>
      </c>
      <c r="G39" s="68">
        <v>0</v>
      </c>
      <c r="H39" s="68">
        <v>0</v>
      </c>
      <c r="I39" s="68">
        <v>79.68</v>
      </c>
      <c r="J39" s="68">
        <v>0</v>
      </c>
      <c r="K39" s="68">
        <v>79.68</v>
      </c>
    </row>
    <row r="40" ht="20.1" customHeight="1" spans="1:11">
      <c r="A40" s="66" t="s">
        <v>105</v>
      </c>
      <c r="B40" s="67"/>
      <c r="C40" s="67"/>
      <c r="D40" s="67" t="s">
        <v>102</v>
      </c>
      <c r="E40" s="68">
        <f t="shared" ref="E40:K40" si="5">E41</f>
        <v>13.37</v>
      </c>
      <c r="F40" s="68">
        <f>F41</f>
        <v>13.37</v>
      </c>
      <c r="G40" s="68">
        <f>G41</f>
        <v>13.37</v>
      </c>
      <c r="H40" s="68">
        <f>H41</f>
        <v>0</v>
      </c>
      <c r="I40" s="68">
        <f>I41</f>
        <v>0</v>
      </c>
      <c r="J40" s="68">
        <f>J41</f>
        <v>0</v>
      </c>
      <c r="K40" s="68">
        <f>K41</f>
        <v>0</v>
      </c>
    </row>
    <row r="41" ht="20.1" customHeight="1" spans="1:11">
      <c r="A41" s="66"/>
      <c r="B41" s="67" t="s">
        <v>106</v>
      </c>
      <c r="C41" s="67"/>
      <c r="D41" s="67" t="s">
        <v>103</v>
      </c>
      <c r="E41" s="68">
        <f t="shared" ref="E41:K41" si="6">E42</f>
        <v>13.37</v>
      </c>
      <c r="F41" s="68">
        <f>F42</f>
        <v>13.37</v>
      </c>
      <c r="G41" s="68">
        <f>G42</f>
        <v>13.37</v>
      </c>
      <c r="H41" s="68">
        <f>H42</f>
        <v>0</v>
      </c>
      <c r="I41" s="68">
        <f>I42</f>
        <v>0</v>
      </c>
      <c r="J41" s="68">
        <f>J42</f>
        <v>0</v>
      </c>
      <c r="K41" s="68">
        <f>K42</f>
        <v>0</v>
      </c>
    </row>
    <row r="42" ht="20.1" customHeight="1" spans="1:11">
      <c r="A42" s="66"/>
      <c r="B42" s="67"/>
      <c r="C42" s="67" t="s">
        <v>106</v>
      </c>
      <c r="D42" s="67" t="s">
        <v>104</v>
      </c>
      <c r="E42" s="68">
        <f t="shared" ref="E42:K42" si="7">E43</f>
        <v>13.37</v>
      </c>
      <c r="F42" s="68">
        <f>F43</f>
        <v>13.37</v>
      </c>
      <c r="G42" s="68">
        <f>G43</f>
        <v>13.37</v>
      </c>
      <c r="H42" s="68">
        <f>H43</f>
        <v>0</v>
      </c>
      <c r="I42" s="68">
        <f>I43</f>
        <v>0</v>
      </c>
      <c r="J42" s="68">
        <f>J43</f>
        <v>0</v>
      </c>
      <c r="K42" s="68">
        <f>K43</f>
        <v>0</v>
      </c>
    </row>
    <row r="43" ht="20.1" customHeight="1" spans="1:11">
      <c r="A43" s="66" t="s">
        <v>128</v>
      </c>
      <c r="B43" s="67" t="s">
        <v>129</v>
      </c>
      <c r="C43" s="67" t="s">
        <v>129</v>
      </c>
      <c r="D43" s="67" t="s">
        <v>107</v>
      </c>
      <c r="E43" s="68">
        <v>13.37</v>
      </c>
      <c r="F43" s="68">
        <v>13.37</v>
      </c>
      <c r="G43" s="68">
        <v>13.37</v>
      </c>
      <c r="H43" s="68">
        <v>0</v>
      </c>
      <c r="I43" s="68">
        <v>0</v>
      </c>
      <c r="J43" s="68">
        <v>0</v>
      </c>
      <c r="K43" s="68">
        <v>0</v>
      </c>
    </row>
    <row r="44" ht="20.1" customHeight="1" spans="1:11">
      <c r="A44" s="66" t="s">
        <v>111</v>
      </c>
      <c r="B44" s="67"/>
      <c r="C44" s="67"/>
      <c r="D44" s="67" t="s">
        <v>108</v>
      </c>
      <c r="E44" s="68">
        <f t="shared" ref="E44:K44" si="8">E45</f>
        <v>5.9</v>
      </c>
      <c r="F44" s="68">
        <f>F45</f>
        <v>5.9</v>
      </c>
      <c r="G44" s="68">
        <f>G45</f>
        <v>5.9</v>
      </c>
      <c r="H44" s="68">
        <f>H45</f>
        <v>0</v>
      </c>
      <c r="I44" s="68">
        <f>I45</f>
        <v>0</v>
      </c>
      <c r="J44" s="68">
        <f>J45</f>
        <v>0</v>
      </c>
      <c r="K44" s="68">
        <f>K45</f>
        <v>0</v>
      </c>
    </row>
    <row r="45" ht="20.1" customHeight="1" spans="1:11">
      <c r="A45" s="66"/>
      <c r="B45" s="67" t="s">
        <v>112</v>
      </c>
      <c r="C45" s="67"/>
      <c r="D45" s="67" t="s">
        <v>109</v>
      </c>
      <c r="E45" s="68">
        <f t="shared" ref="E45:K45" si="9">E46</f>
        <v>5.9</v>
      </c>
      <c r="F45" s="68">
        <f>F46</f>
        <v>5.9</v>
      </c>
      <c r="G45" s="68">
        <f>G46</f>
        <v>5.9</v>
      </c>
      <c r="H45" s="68">
        <f>H46</f>
        <v>0</v>
      </c>
      <c r="I45" s="68">
        <f>I46</f>
        <v>0</v>
      </c>
      <c r="J45" s="68">
        <f>J46</f>
        <v>0</v>
      </c>
      <c r="K45" s="68">
        <f>K46</f>
        <v>0</v>
      </c>
    </row>
    <row r="46" ht="20.1" customHeight="1" spans="1:11">
      <c r="A46" s="66"/>
      <c r="B46" s="67"/>
      <c r="C46" s="67" t="s">
        <v>71</v>
      </c>
      <c r="D46" s="67" t="s">
        <v>110</v>
      </c>
      <c r="E46" s="68">
        <f t="shared" ref="E46:K46" si="10">E47</f>
        <v>5.9</v>
      </c>
      <c r="F46" s="68">
        <f>F47</f>
        <v>5.9</v>
      </c>
      <c r="G46" s="68">
        <f>G47</f>
        <v>5.9</v>
      </c>
      <c r="H46" s="68">
        <f>H47</f>
        <v>0</v>
      </c>
      <c r="I46" s="68">
        <f>I47</f>
        <v>0</v>
      </c>
      <c r="J46" s="68">
        <f>J47</f>
        <v>0</v>
      </c>
      <c r="K46" s="68">
        <f>K47</f>
        <v>0</v>
      </c>
    </row>
    <row r="47" ht="20.1" customHeight="1" spans="1:11">
      <c r="A47" s="66" t="s">
        <v>130</v>
      </c>
      <c r="B47" s="67" t="s">
        <v>131</v>
      </c>
      <c r="C47" s="67" t="s">
        <v>126</v>
      </c>
      <c r="D47" s="67" t="s">
        <v>113</v>
      </c>
      <c r="E47" s="68">
        <v>5.9</v>
      </c>
      <c r="F47" s="68">
        <v>5.9</v>
      </c>
      <c r="G47" s="68">
        <v>5.9</v>
      </c>
      <c r="H47" s="68">
        <v>0</v>
      </c>
      <c r="I47" s="68">
        <v>0</v>
      </c>
      <c r="J47" s="68">
        <v>0</v>
      </c>
      <c r="K47" s="68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2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87" t="s">
        <v>174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ht="20.25" customHeight="1" spans="1:17">
      <c r="A2" s="86" t="s">
        <v>1</v>
      </c>
      <c r="B2" s="88"/>
      <c r="Q2" s="25" t="s">
        <v>2</v>
      </c>
    </row>
    <row r="3" s="85" customFormat="1" ht="20.25" customHeight="1" spans="1:17">
      <c r="A3" s="89" t="s">
        <v>175</v>
      </c>
      <c r="B3" s="89"/>
      <c r="C3" s="89"/>
      <c r="D3" s="89" t="s">
        <v>176</v>
      </c>
      <c r="E3" s="89"/>
      <c r="F3" s="89"/>
      <c r="G3" s="89" t="s">
        <v>117</v>
      </c>
      <c r="H3" s="89"/>
      <c r="I3" s="89"/>
      <c r="J3" s="89"/>
      <c r="K3" s="89"/>
      <c r="L3" s="89"/>
      <c r="M3" s="89"/>
      <c r="N3" s="89"/>
      <c r="O3" s="89"/>
      <c r="P3" s="89"/>
      <c r="Q3" s="89"/>
    </row>
    <row r="4" s="85" customFormat="1" ht="18" customHeight="1" spans="1:17">
      <c r="A4" s="90" t="s">
        <v>53</v>
      </c>
      <c r="B4" s="90" t="s">
        <v>54</v>
      </c>
      <c r="C4" s="90" t="s">
        <v>41</v>
      </c>
      <c r="D4" s="90" t="s">
        <v>53</v>
      </c>
      <c r="E4" s="90" t="s">
        <v>54</v>
      </c>
      <c r="F4" s="90" t="s">
        <v>41</v>
      </c>
      <c r="G4" s="90" t="s">
        <v>7</v>
      </c>
      <c r="H4" s="89" t="s">
        <v>47</v>
      </c>
      <c r="I4" s="89"/>
      <c r="J4" s="89" t="s">
        <v>48</v>
      </c>
      <c r="K4" s="89"/>
      <c r="L4" s="89"/>
      <c r="M4" s="89"/>
      <c r="N4" s="89"/>
      <c r="O4" s="89"/>
      <c r="P4" s="98" t="s">
        <v>49</v>
      </c>
      <c r="Q4" s="98" t="s">
        <v>177</v>
      </c>
    </row>
    <row r="5" s="85" customFormat="1" ht="25.5" customHeight="1" spans="1:17">
      <c r="A5" s="91"/>
      <c r="B5" s="91"/>
      <c r="C5" s="91"/>
      <c r="D5" s="91"/>
      <c r="E5" s="91"/>
      <c r="F5" s="91"/>
      <c r="G5" s="91"/>
      <c r="H5" s="92" t="s">
        <v>57</v>
      </c>
      <c r="I5" s="92" t="s">
        <v>58</v>
      </c>
      <c r="J5" s="92" t="s">
        <v>17</v>
      </c>
      <c r="K5" s="92" t="s">
        <v>60</v>
      </c>
      <c r="L5" s="92" t="s">
        <v>61</v>
      </c>
      <c r="M5" s="92" t="s">
        <v>62</v>
      </c>
      <c r="N5" s="92" t="s">
        <v>63</v>
      </c>
      <c r="O5" s="92" t="s">
        <v>64</v>
      </c>
      <c r="P5" s="99"/>
      <c r="Q5" s="99"/>
    </row>
    <row r="6" s="86" customFormat="1" ht="23.25" customHeight="1" spans="1:18">
      <c r="A6" s="93"/>
      <c r="B6" s="93"/>
      <c r="C6" s="94" t="s">
        <v>7</v>
      </c>
      <c r="D6" s="95"/>
      <c r="E6" s="95"/>
      <c r="F6" s="96"/>
      <c r="G6" s="97">
        <f t="shared" ref="G6:Q6" si="0">G7</f>
        <v>139.36</v>
      </c>
      <c r="H6" s="97">
        <f>H7</f>
        <v>139.36</v>
      </c>
      <c r="I6" s="97">
        <f>I7</f>
        <v>0</v>
      </c>
      <c r="J6" s="97">
        <f>J7</f>
        <v>0</v>
      </c>
      <c r="K6" s="97">
        <f>K7</f>
        <v>0</v>
      </c>
      <c r="L6" s="97">
        <f>L7</f>
        <v>0</v>
      </c>
      <c r="M6" s="97">
        <f>M7</f>
        <v>0</v>
      </c>
      <c r="N6" s="97">
        <f>N7</f>
        <v>0</v>
      </c>
      <c r="O6" s="97">
        <f>O7</f>
        <v>0</v>
      </c>
      <c r="P6" s="97">
        <f>P7</f>
        <v>0</v>
      </c>
      <c r="Q6" s="97">
        <f>Q7</f>
        <v>0</v>
      </c>
      <c r="R6" s="100"/>
    </row>
    <row r="7" ht="23.25" customHeight="1" spans="1:17">
      <c r="A7" s="93"/>
      <c r="B7" s="93"/>
      <c r="C7" s="94" t="s">
        <v>178</v>
      </c>
      <c r="D7" s="95"/>
      <c r="E7" s="95"/>
      <c r="F7" s="96"/>
      <c r="G7" s="97">
        <f t="shared" ref="G7:Q7" si="1">G8+G11+G13+G15+G17+G19+G21+G23+G25+G27+G29+G31</f>
        <v>139.36</v>
      </c>
      <c r="H7" s="97">
        <f>H8+H11+H13+H15+H17+H19+H21+H23+H25+H27+H29+H31</f>
        <v>139.36</v>
      </c>
      <c r="I7" s="97">
        <f>I8+I11+I13+I15+I17+I19+I21+I23+I25+I27+I29+I31</f>
        <v>0</v>
      </c>
      <c r="J7" s="97">
        <f>J8+J11+J13+J15+J17+J19+J21+J23+J25+J27+J29+J31</f>
        <v>0</v>
      </c>
      <c r="K7" s="97">
        <f>K8+K11+K13+K15+K17+K19+K21+K23+K25+K27+K29+K31</f>
        <v>0</v>
      </c>
      <c r="L7" s="97">
        <f>L8+L11+L13+L15+L17+L19+L21+L23+L25+L27+L29+L31</f>
        <v>0</v>
      </c>
      <c r="M7" s="97">
        <f>M8+M11+M13+M15+M17+M19+M21+M23+M25+M27+M29+M31</f>
        <v>0</v>
      </c>
      <c r="N7" s="97">
        <f>N8+N11+N13+N15+N17+N19+N21+N23+N25+N27+N29+N31</f>
        <v>0</v>
      </c>
      <c r="O7" s="97">
        <f>O8+O11+O13+O15+O17+O19+O21+O23+O25+O27+O29+O31</f>
        <v>0</v>
      </c>
      <c r="P7" s="97">
        <f>P8+P11+P13+P15+P17+P19+P21+P23+P25+P27+P29+P31</f>
        <v>0</v>
      </c>
      <c r="Q7" s="97">
        <f>Q8+Q11+Q13+Q15+Q17+Q19+Q21+Q23+Q25+Q27+Q29+Q31</f>
        <v>0</v>
      </c>
    </row>
    <row r="8" ht="23.25" customHeight="1" spans="1:17">
      <c r="A8" s="93"/>
      <c r="B8" s="93"/>
      <c r="C8" s="94" t="s">
        <v>179</v>
      </c>
      <c r="D8" s="95"/>
      <c r="E8" s="95"/>
      <c r="F8" s="96"/>
      <c r="G8" s="97">
        <f t="shared" ref="G8:Q8" si="2">SUM(G9:G10)</f>
        <v>78.89</v>
      </c>
      <c r="H8" s="97">
        <f>SUM(H9:H10)</f>
        <v>78.89</v>
      </c>
      <c r="I8" s="97">
        <f>SUM(I9:I10)</f>
        <v>0</v>
      </c>
      <c r="J8" s="97">
        <f>SUM(J9:J10)</f>
        <v>0</v>
      </c>
      <c r="K8" s="97">
        <f>SUM(K9:K10)</f>
        <v>0</v>
      </c>
      <c r="L8" s="97">
        <f>SUM(L9:L10)</f>
        <v>0</v>
      </c>
      <c r="M8" s="97">
        <f>SUM(M9:M10)</f>
        <v>0</v>
      </c>
      <c r="N8" s="97">
        <f>SUM(N9:N10)</f>
        <v>0</v>
      </c>
      <c r="O8" s="97">
        <f>SUM(O9:O10)</f>
        <v>0</v>
      </c>
      <c r="P8" s="97">
        <f>SUM(P9:P10)</f>
        <v>0</v>
      </c>
      <c r="Q8" s="97">
        <f>SUM(Q9:Q10)</f>
        <v>0</v>
      </c>
    </row>
    <row r="9" ht="23.25" customHeight="1" spans="1:17">
      <c r="A9" s="93">
        <v>301</v>
      </c>
      <c r="B9" s="93">
        <v>30101</v>
      </c>
      <c r="C9" s="94" t="s">
        <v>180</v>
      </c>
      <c r="D9" s="95" t="s">
        <v>181</v>
      </c>
      <c r="E9" s="95" t="s">
        <v>71</v>
      </c>
      <c r="F9" s="96" t="s">
        <v>182</v>
      </c>
      <c r="G9" s="97">
        <v>56.56</v>
      </c>
      <c r="H9" s="97">
        <v>56.56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</row>
    <row r="10" ht="23.25" customHeight="1" spans="1:17">
      <c r="A10" s="93">
        <v>301</v>
      </c>
      <c r="B10" s="93">
        <v>30102</v>
      </c>
      <c r="C10" s="94" t="s">
        <v>183</v>
      </c>
      <c r="D10" s="95" t="s">
        <v>181</v>
      </c>
      <c r="E10" s="95" t="s">
        <v>71</v>
      </c>
      <c r="F10" s="96" t="s">
        <v>182</v>
      </c>
      <c r="G10" s="97">
        <v>22.33</v>
      </c>
      <c r="H10" s="97">
        <v>22.33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</row>
    <row r="11" ht="23.25" customHeight="1" spans="1:17">
      <c r="A11" s="93"/>
      <c r="B11" s="93"/>
      <c r="C11" s="94" t="s">
        <v>184</v>
      </c>
      <c r="D11" s="95"/>
      <c r="E11" s="95"/>
      <c r="F11" s="96"/>
      <c r="G11" s="97">
        <f t="shared" ref="G11:Q11" si="3">G12</f>
        <v>4.65</v>
      </c>
      <c r="H11" s="97">
        <f>H12</f>
        <v>4.65</v>
      </c>
      <c r="I11" s="97">
        <f>I12</f>
        <v>0</v>
      </c>
      <c r="J11" s="97">
        <f>J12</f>
        <v>0</v>
      </c>
      <c r="K11" s="97">
        <f>K12</f>
        <v>0</v>
      </c>
      <c r="L11" s="97">
        <f>L12</f>
        <v>0</v>
      </c>
      <c r="M11" s="97">
        <f>M12</f>
        <v>0</v>
      </c>
      <c r="N11" s="97">
        <f>N12</f>
        <v>0</v>
      </c>
      <c r="O11" s="97">
        <f>O12</f>
        <v>0</v>
      </c>
      <c r="P11" s="97">
        <f>P12</f>
        <v>0</v>
      </c>
      <c r="Q11" s="97">
        <f>Q12</f>
        <v>0</v>
      </c>
    </row>
    <row r="12" ht="23.25" customHeight="1" spans="1:17">
      <c r="A12" s="93">
        <v>301</v>
      </c>
      <c r="B12" s="93">
        <v>30103</v>
      </c>
      <c r="C12" s="94" t="s">
        <v>185</v>
      </c>
      <c r="D12" s="95" t="s">
        <v>181</v>
      </c>
      <c r="E12" s="95" t="s">
        <v>71</v>
      </c>
      <c r="F12" s="96" t="s">
        <v>182</v>
      </c>
      <c r="G12" s="97">
        <v>4.65</v>
      </c>
      <c r="H12" s="97">
        <v>4.65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</row>
    <row r="13" ht="23.25" customHeight="1" spans="1:17">
      <c r="A13" s="93"/>
      <c r="B13" s="93"/>
      <c r="C13" s="94" t="s">
        <v>186</v>
      </c>
      <c r="D13" s="95"/>
      <c r="E13" s="95"/>
      <c r="F13" s="96"/>
      <c r="G13" s="97">
        <f t="shared" ref="G13:Q13" si="4">G14</f>
        <v>5.76</v>
      </c>
      <c r="H13" s="97">
        <f>H14</f>
        <v>5.76</v>
      </c>
      <c r="I13" s="97">
        <f>I14</f>
        <v>0</v>
      </c>
      <c r="J13" s="97">
        <f>J14</f>
        <v>0</v>
      </c>
      <c r="K13" s="97">
        <f>K14</f>
        <v>0</v>
      </c>
      <c r="L13" s="97">
        <f>L14</f>
        <v>0</v>
      </c>
      <c r="M13" s="97">
        <f>M14</f>
        <v>0</v>
      </c>
      <c r="N13" s="97">
        <f>N14</f>
        <v>0</v>
      </c>
      <c r="O13" s="97">
        <f>O14</f>
        <v>0</v>
      </c>
      <c r="P13" s="97">
        <f>P14</f>
        <v>0</v>
      </c>
      <c r="Q13" s="97">
        <f>Q14</f>
        <v>0</v>
      </c>
    </row>
    <row r="14" ht="23.25" customHeight="1" spans="1:17">
      <c r="A14" s="93">
        <v>301</v>
      </c>
      <c r="B14" s="93">
        <v>30102</v>
      </c>
      <c r="C14" s="94" t="s">
        <v>183</v>
      </c>
      <c r="D14" s="95" t="s">
        <v>181</v>
      </c>
      <c r="E14" s="95" t="s">
        <v>71</v>
      </c>
      <c r="F14" s="96" t="s">
        <v>182</v>
      </c>
      <c r="G14" s="97">
        <v>5.76</v>
      </c>
      <c r="H14" s="97">
        <v>5.76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</row>
    <row r="15" ht="23.25" customHeight="1" spans="1:17">
      <c r="A15" s="93"/>
      <c r="B15" s="93"/>
      <c r="C15" s="94" t="s">
        <v>187</v>
      </c>
      <c r="D15" s="95"/>
      <c r="E15" s="95"/>
      <c r="F15" s="96"/>
      <c r="G15" s="97">
        <f t="shared" ref="G15:Q15" si="5">G16</f>
        <v>5.9</v>
      </c>
      <c r="H15" s="97">
        <f>H16</f>
        <v>5.9</v>
      </c>
      <c r="I15" s="97">
        <f>I16</f>
        <v>0</v>
      </c>
      <c r="J15" s="97">
        <f>J16</f>
        <v>0</v>
      </c>
      <c r="K15" s="97">
        <f>K16</f>
        <v>0</v>
      </c>
      <c r="L15" s="97">
        <f>L16</f>
        <v>0</v>
      </c>
      <c r="M15" s="97">
        <f>M16</f>
        <v>0</v>
      </c>
      <c r="N15" s="97">
        <f>N16</f>
        <v>0</v>
      </c>
      <c r="O15" s="97">
        <f>O16</f>
        <v>0</v>
      </c>
      <c r="P15" s="97">
        <f>P16</f>
        <v>0</v>
      </c>
      <c r="Q15" s="97">
        <f>Q16</f>
        <v>0</v>
      </c>
    </row>
    <row r="16" ht="23.25" customHeight="1" spans="1:17">
      <c r="A16" s="93">
        <v>301</v>
      </c>
      <c r="B16" s="93">
        <v>30110</v>
      </c>
      <c r="C16" s="94" t="s">
        <v>188</v>
      </c>
      <c r="D16" s="95" t="s">
        <v>181</v>
      </c>
      <c r="E16" s="95" t="s">
        <v>83</v>
      </c>
      <c r="F16" s="96" t="s">
        <v>189</v>
      </c>
      <c r="G16" s="97">
        <v>5.9</v>
      </c>
      <c r="H16" s="97">
        <v>5.9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</row>
    <row r="17" ht="23.25" customHeight="1" spans="1:17">
      <c r="A17" s="93"/>
      <c r="B17" s="93"/>
      <c r="C17" s="94" t="s">
        <v>190</v>
      </c>
      <c r="D17" s="95"/>
      <c r="E17" s="95"/>
      <c r="F17" s="96"/>
      <c r="G17" s="97">
        <f t="shared" ref="G17:Q17" si="6">G18</f>
        <v>13.37</v>
      </c>
      <c r="H17" s="97">
        <f>H18</f>
        <v>13.37</v>
      </c>
      <c r="I17" s="97">
        <f>I18</f>
        <v>0</v>
      </c>
      <c r="J17" s="97">
        <f>J18</f>
        <v>0</v>
      </c>
      <c r="K17" s="97">
        <f>K18</f>
        <v>0</v>
      </c>
      <c r="L17" s="97">
        <f>L18</f>
        <v>0</v>
      </c>
      <c r="M17" s="97">
        <f>M18</f>
        <v>0</v>
      </c>
      <c r="N17" s="97">
        <f>N18</f>
        <v>0</v>
      </c>
      <c r="O17" s="97">
        <f>O18</f>
        <v>0</v>
      </c>
      <c r="P17" s="97">
        <f>P18</f>
        <v>0</v>
      </c>
      <c r="Q17" s="97">
        <f>Q18</f>
        <v>0</v>
      </c>
    </row>
    <row r="18" ht="23.25" customHeight="1" spans="1:17">
      <c r="A18" s="93">
        <v>301</v>
      </c>
      <c r="B18" s="93">
        <v>30108</v>
      </c>
      <c r="C18" s="94" t="s">
        <v>191</v>
      </c>
      <c r="D18" s="95" t="s">
        <v>181</v>
      </c>
      <c r="E18" s="95" t="s">
        <v>83</v>
      </c>
      <c r="F18" s="96" t="s">
        <v>189</v>
      </c>
      <c r="G18" s="97">
        <v>13.37</v>
      </c>
      <c r="H18" s="97">
        <v>13.37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</row>
    <row r="19" ht="23.25" customHeight="1" spans="1:17">
      <c r="A19" s="93"/>
      <c r="B19" s="93"/>
      <c r="C19" s="94" t="s">
        <v>192</v>
      </c>
      <c r="D19" s="95"/>
      <c r="E19" s="95"/>
      <c r="F19" s="96"/>
      <c r="G19" s="97">
        <f t="shared" ref="G19:Q19" si="7">G20</f>
        <v>0.17</v>
      </c>
      <c r="H19" s="97">
        <f>H20</f>
        <v>0.17</v>
      </c>
      <c r="I19" s="97">
        <f>I20</f>
        <v>0</v>
      </c>
      <c r="J19" s="97">
        <f>J20</f>
        <v>0</v>
      </c>
      <c r="K19" s="97">
        <f>K20</f>
        <v>0</v>
      </c>
      <c r="L19" s="97">
        <f>L20</f>
        <v>0</v>
      </c>
      <c r="M19" s="97">
        <f>M20</f>
        <v>0</v>
      </c>
      <c r="N19" s="97">
        <f>N20</f>
        <v>0</v>
      </c>
      <c r="O19" s="97">
        <f>O20</f>
        <v>0</v>
      </c>
      <c r="P19" s="97">
        <f>P20</f>
        <v>0</v>
      </c>
      <c r="Q19" s="97">
        <f>Q20</f>
        <v>0</v>
      </c>
    </row>
    <row r="20" ht="23.25" customHeight="1" spans="1:17">
      <c r="A20" s="93">
        <v>301</v>
      </c>
      <c r="B20" s="93">
        <v>30112</v>
      </c>
      <c r="C20" s="94" t="s">
        <v>193</v>
      </c>
      <c r="D20" s="95" t="s">
        <v>181</v>
      </c>
      <c r="E20" s="95" t="s">
        <v>83</v>
      </c>
      <c r="F20" s="96" t="s">
        <v>189</v>
      </c>
      <c r="G20" s="97">
        <v>0.17</v>
      </c>
      <c r="H20" s="97">
        <v>0.17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</row>
    <row r="21" ht="23.25" customHeight="1" spans="1:17">
      <c r="A21" s="93"/>
      <c r="B21" s="93"/>
      <c r="C21" s="94" t="s">
        <v>194</v>
      </c>
      <c r="D21" s="95"/>
      <c r="E21" s="95"/>
      <c r="F21" s="96"/>
      <c r="G21" s="97">
        <f t="shared" ref="G21:Q21" si="8">G22</f>
        <v>0.42</v>
      </c>
      <c r="H21" s="97">
        <f>H22</f>
        <v>0.42</v>
      </c>
      <c r="I21" s="97">
        <f>I22</f>
        <v>0</v>
      </c>
      <c r="J21" s="97">
        <f>J22</f>
        <v>0</v>
      </c>
      <c r="K21" s="97">
        <f>K22</f>
        <v>0</v>
      </c>
      <c r="L21" s="97">
        <f>L22</f>
        <v>0</v>
      </c>
      <c r="M21" s="97">
        <f>M22</f>
        <v>0</v>
      </c>
      <c r="N21" s="97">
        <f>N22</f>
        <v>0</v>
      </c>
      <c r="O21" s="97">
        <f>O22</f>
        <v>0</v>
      </c>
      <c r="P21" s="97">
        <f>P22</f>
        <v>0</v>
      </c>
      <c r="Q21" s="97">
        <f>Q22</f>
        <v>0</v>
      </c>
    </row>
    <row r="22" ht="23.25" customHeight="1" spans="1:17">
      <c r="A22" s="93">
        <v>301</v>
      </c>
      <c r="B22" s="93">
        <v>30112</v>
      </c>
      <c r="C22" s="94" t="s">
        <v>193</v>
      </c>
      <c r="D22" s="95" t="s">
        <v>181</v>
      </c>
      <c r="E22" s="95" t="s">
        <v>83</v>
      </c>
      <c r="F22" s="96" t="s">
        <v>189</v>
      </c>
      <c r="G22" s="97">
        <v>0.42</v>
      </c>
      <c r="H22" s="97">
        <v>0.42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</row>
    <row r="23" ht="23.25" customHeight="1" spans="1:17">
      <c r="A23" s="93"/>
      <c r="B23" s="93"/>
      <c r="C23" s="94" t="s">
        <v>195</v>
      </c>
      <c r="D23" s="95"/>
      <c r="E23" s="95"/>
      <c r="F23" s="96"/>
      <c r="G23" s="97">
        <f t="shared" ref="G23:Q23" si="9">G24</f>
        <v>4.63</v>
      </c>
      <c r="H23" s="97">
        <f>H24</f>
        <v>4.63</v>
      </c>
      <c r="I23" s="97">
        <f>I24</f>
        <v>0</v>
      </c>
      <c r="J23" s="97">
        <f>J24</f>
        <v>0</v>
      </c>
      <c r="K23" s="97">
        <f>K24</f>
        <v>0</v>
      </c>
      <c r="L23" s="97">
        <f>L24</f>
        <v>0</v>
      </c>
      <c r="M23" s="97">
        <f>M24</f>
        <v>0</v>
      </c>
      <c r="N23" s="97">
        <f>N24</f>
        <v>0</v>
      </c>
      <c r="O23" s="97">
        <f>O24</f>
        <v>0</v>
      </c>
      <c r="P23" s="97">
        <f>P24</f>
        <v>0</v>
      </c>
      <c r="Q23" s="97">
        <f>Q24</f>
        <v>0</v>
      </c>
    </row>
    <row r="24" ht="23.25" customHeight="1" spans="1:17">
      <c r="A24" s="93">
        <v>301</v>
      </c>
      <c r="B24" s="93">
        <v>30199</v>
      </c>
      <c r="C24" s="94" t="s">
        <v>196</v>
      </c>
      <c r="D24" s="95" t="s">
        <v>181</v>
      </c>
      <c r="E24" s="95" t="s">
        <v>197</v>
      </c>
      <c r="F24" s="96" t="s">
        <v>198</v>
      </c>
      <c r="G24" s="97">
        <v>4.63</v>
      </c>
      <c r="H24" s="97">
        <v>4.63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</row>
    <row r="25" ht="23.25" customHeight="1" spans="1:17">
      <c r="A25" s="93"/>
      <c r="B25" s="93"/>
      <c r="C25" s="94" t="s">
        <v>199</v>
      </c>
      <c r="D25" s="95"/>
      <c r="E25" s="95"/>
      <c r="F25" s="96"/>
      <c r="G25" s="97">
        <f t="shared" ref="G25:Q25" si="10">G26</f>
        <v>0.8</v>
      </c>
      <c r="H25" s="97">
        <f>H26</f>
        <v>0.8</v>
      </c>
      <c r="I25" s="97">
        <f>I26</f>
        <v>0</v>
      </c>
      <c r="J25" s="97">
        <f>J26</f>
        <v>0</v>
      </c>
      <c r="K25" s="97">
        <f>K26</f>
        <v>0</v>
      </c>
      <c r="L25" s="97">
        <f>L26</f>
        <v>0</v>
      </c>
      <c r="M25" s="97">
        <f>M26</f>
        <v>0</v>
      </c>
      <c r="N25" s="97">
        <f>N26</f>
        <v>0</v>
      </c>
      <c r="O25" s="97">
        <f>O26</f>
        <v>0</v>
      </c>
      <c r="P25" s="97">
        <f>P26</f>
        <v>0</v>
      </c>
      <c r="Q25" s="97">
        <f>Q26</f>
        <v>0</v>
      </c>
    </row>
    <row r="26" ht="23.25" customHeight="1" spans="1:17">
      <c r="A26" s="93">
        <v>301</v>
      </c>
      <c r="B26" s="93">
        <v>30102</v>
      </c>
      <c r="C26" s="94" t="s">
        <v>183</v>
      </c>
      <c r="D26" s="95" t="s">
        <v>181</v>
      </c>
      <c r="E26" s="95" t="s">
        <v>71</v>
      </c>
      <c r="F26" s="96" t="s">
        <v>182</v>
      </c>
      <c r="G26" s="97">
        <v>0.8</v>
      </c>
      <c r="H26" s="97">
        <v>0.8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</row>
    <row r="27" ht="23.25" customHeight="1" spans="1:17">
      <c r="A27" s="93"/>
      <c r="B27" s="93"/>
      <c r="C27" s="94" t="s">
        <v>200</v>
      </c>
      <c r="D27" s="95"/>
      <c r="E27" s="95"/>
      <c r="F27" s="96"/>
      <c r="G27" s="97">
        <f t="shared" ref="G27:Q27" si="11">G28</f>
        <v>6.57</v>
      </c>
      <c r="H27" s="97">
        <f>H28</f>
        <v>6.57</v>
      </c>
      <c r="I27" s="97">
        <f>I28</f>
        <v>0</v>
      </c>
      <c r="J27" s="97">
        <f>J28</f>
        <v>0</v>
      </c>
      <c r="K27" s="97">
        <f>K28</f>
        <v>0</v>
      </c>
      <c r="L27" s="97">
        <f>L28</f>
        <v>0</v>
      </c>
      <c r="M27" s="97">
        <f>M28</f>
        <v>0</v>
      </c>
      <c r="N27" s="97">
        <f>N28</f>
        <v>0</v>
      </c>
      <c r="O27" s="97">
        <f>O28</f>
        <v>0</v>
      </c>
      <c r="P27" s="97">
        <f>P28</f>
        <v>0</v>
      </c>
      <c r="Q27" s="97">
        <f>Q28</f>
        <v>0</v>
      </c>
    </row>
    <row r="28" ht="23.25" customHeight="1" spans="1:17">
      <c r="A28" s="93">
        <v>301</v>
      </c>
      <c r="B28" s="93">
        <v>30103</v>
      </c>
      <c r="C28" s="94" t="s">
        <v>185</v>
      </c>
      <c r="D28" s="95" t="s">
        <v>181</v>
      </c>
      <c r="E28" s="95" t="s">
        <v>71</v>
      </c>
      <c r="F28" s="96" t="s">
        <v>182</v>
      </c>
      <c r="G28" s="97">
        <v>6.57</v>
      </c>
      <c r="H28" s="97">
        <v>6.57</v>
      </c>
      <c r="I28" s="97">
        <v>0</v>
      </c>
      <c r="J28" s="97">
        <v>0</v>
      </c>
      <c r="K28" s="97">
        <v>0</v>
      </c>
      <c r="L28" s="97">
        <v>0</v>
      </c>
      <c r="M28" s="97">
        <v>0</v>
      </c>
      <c r="N28" s="97">
        <v>0</v>
      </c>
      <c r="O28" s="97">
        <v>0</v>
      </c>
      <c r="P28" s="97">
        <v>0</v>
      </c>
      <c r="Q28" s="97">
        <v>0</v>
      </c>
    </row>
    <row r="29" ht="23.25" customHeight="1" spans="1:17">
      <c r="A29" s="93"/>
      <c r="B29" s="93"/>
      <c r="C29" s="94" t="s">
        <v>201</v>
      </c>
      <c r="D29" s="95"/>
      <c r="E29" s="95"/>
      <c r="F29" s="96"/>
      <c r="G29" s="97">
        <f t="shared" ref="G29:Q29" si="12">G30</f>
        <v>5.32</v>
      </c>
      <c r="H29" s="97">
        <f>H30</f>
        <v>5.32</v>
      </c>
      <c r="I29" s="97">
        <f>I30</f>
        <v>0</v>
      </c>
      <c r="J29" s="97">
        <f>J30</f>
        <v>0</v>
      </c>
      <c r="K29" s="97">
        <f>K30</f>
        <v>0</v>
      </c>
      <c r="L29" s="97">
        <f>L30</f>
        <v>0</v>
      </c>
      <c r="M29" s="97">
        <f>M30</f>
        <v>0</v>
      </c>
      <c r="N29" s="97">
        <f>N30</f>
        <v>0</v>
      </c>
      <c r="O29" s="97">
        <f>O30</f>
        <v>0</v>
      </c>
      <c r="P29" s="97">
        <f>P30</f>
        <v>0</v>
      </c>
      <c r="Q29" s="97">
        <f>Q30</f>
        <v>0</v>
      </c>
    </row>
    <row r="30" ht="23.25" customHeight="1" spans="1:17">
      <c r="A30" s="93">
        <v>301</v>
      </c>
      <c r="B30" s="93">
        <v>30102</v>
      </c>
      <c r="C30" s="94" t="s">
        <v>183</v>
      </c>
      <c r="D30" s="95" t="s">
        <v>181</v>
      </c>
      <c r="E30" s="95" t="s">
        <v>71</v>
      </c>
      <c r="F30" s="96" t="s">
        <v>182</v>
      </c>
      <c r="G30" s="97">
        <v>5.32</v>
      </c>
      <c r="H30" s="97">
        <v>5.32</v>
      </c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</row>
    <row r="31" ht="23.25" customHeight="1" spans="1:17">
      <c r="A31" s="93"/>
      <c r="B31" s="93"/>
      <c r="C31" s="94" t="s">
        <v>202</v>
      </c>
      <c r="D31" s="95"/>
      <c r="E31" s="95"/>
      <c r="F31" s="96"/>
      <c r="G31" s="97">
        <f t="shared" ref="G31:Q31" si="13">G32</f>
        <v>12.88</v>
      </c>
      <c r="H31" s="97">
        <f>H32</f>
        <v>12.88</v>
      </c>
      <c r="I31" s="97">
        <f>I32</f>
        <v>0</v>
      </c>
      <c r="J31" s="97">
        <f>J32</f>
        <v>0</v>
      </c>
      <c r="K31" s="97">
        <f>K32</f>
        <v>0</v>
      </c>
      <c r="L31" s="97">
        <f>L32</f>
        <v>0</v>
      </c>
      <c r="M31" s="97">
        <f>M32</f>
        <v>0</v>
      </c>
      <c r="N31" s="97">
        <f>N32</f>
        <v>0</v>
      </c>
      <c r="O31" s="97">
        <f>O32</f>
        <v>0</v>
      </c>
      <c r="P31" s="97">
        <f>P32</f>
        <v>0</v>
      </c>
      <c r="Q31" s="97">
        <f>Q32</f>
        <v>0</v>
      </c>
    </row>
    <row r="32" ht="23.25" customHeight="1" spans="1:17">
      <c r="A32" s="93">
        <v>302</v>
      </c>
      <c r="B32" s="93">
        <v>30239</v>
      </c>
      <c r="C32" s="94" t="s">
        <v>203</v>
      </c>
      <c r="D32" s="95" t="s">
        <v>204</v>
      </c>
      <c r="E32" s="95" t="s">
        <v>71</v>
      </c>
      <c r="F32" s="96" t="s">
        <v>205</v>
      </c>
      <c r="G32" s="97">
        <v>12.88</v>
      </c>
      <c r="H32" s="97">
        <v>12.88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76" customWidth="1"/>
    <col min="2" max="2" width="43.625" style="76" customWidth="1"/>
    <col min="3" max="3" width="25.75" style="76" customWidth="1"/>
    <col min="4" max="251" width="6.875" style="76" customWidth="1"/>
    <col min="252" max="16384" width="6.875" style="76"/>
  </cols>
  <sheetData>
    <row r="1" ht="42" customHeight="1" spans="1:3">
      <c r="A1" s="77" t="s">
        <v>206</v>
      </c>
      <c r="B1" s="77"/>
      <c r="C1"/>
    </row>
    <row r="2" s="74" customFormat="1" customHeight="1" spans="1:3">
      <c r="A2" s="13" t="s">
        <v>1</v>
      </c>
      <c r="B2" s="78" t="s">
        <v>2</v>
      </c>
      <c r="C2"/>
    </row>
    <row r="3" s="74" customFormat="1" ht="30" customHeight="1" spans="1:3">
      <c r="A3" s="79" t="s">
        <v>207</v>
      </c>
      <c r="B3" s="80" t="s">
        <v>208</v>
      </c>
      <c r="C3"/>
    </row>
    <row r="4" s="75" customFormat="1" ht="30" customHeight="1" spans="1:3">
      <c r="A4" s="81" t="s">
        <v>209</v>
      </c>
      <c r="B4" s="82">
        <v>2</v>
      </c>
      <c r="C4" s="11"/>
    </row>
    <row r="5" s="75" customFormat="1" ht="30" customHeight="1" spans="1:3">
      <c r="A5" s="83" t="s">
        <v>210</v>
      </c>
      <c r="B5" s="82">
        <v>0</v>
      </c>
      <c r="C5" s="11"/>
    </row>
    <row r="6" s="75" customFormat="1" ht="30" customHeight="1" spans="1:3">
      <c r="A6" s="83" t="s">
        <v>211</v>
      </c>
      <c r="B6" s="82">
        <v>2</v>
      </c>
      <c r="C6" s="11"/>
    </row>
    <row r="7" s="75" customFormat="1" ht="30" customHeight="1" spans="1:3">
      <c r="A7" s="83" t="s">
        <v>212</v>
      </c>
      <c r="B7" s="82">
        <v>0</v>
      </c>
      <c r="C7" s="11"/>
    </row>
    <row r="8" s="75" customFormat="1" ht="30" customHeight="1" spans="1:3">
      <c r="A8" s="83" t="s">
        <v>213</v>
      </c>
      <c r="B8" s="82">
        <v>0</v>
      </c>
      <c r="C8" s="11"/>
    </row>
    <row r="9" s="75" customFormat="1" ht="30" customHeight="1" spans="1:3">
      <c r="A9" s="83" t="s">
        <v>214</v>
      </c>
      <c r="B9" s="82">
        <v>0</v>
      </c>
      <c r="C9" s="11"/>
    </row>
    <row r="10" s="74" customFormat="1" ht="30.75" customHeight="1" spans="1:3">
      <c r="A10"/>
      <c r="B10"/>
      <c r="C10"/>
    </row>
    <row r="11" s="74" customFormat="1" ht="99.75" customHeight="1" spans="1:3">
      <c r="A11" s="84" t="s">
        <v>215</v>
      </c>
      <c r="B11" s="84"/>
      <c r="C11"/>
    </row>
    <row r="12" s="74" customFormat="1" ht="21.95" customHeight="1" spans="1:3">
      <c r="A12"/>
      <c r="B12"/>
      <c r="C12"/>
    </row>
    <row r="13" s="74" customFormat="1" ht="21.95" customHeight="1" spans="1:3">
      <c r="A13"/>
      <c r="B13"/>
      <c r="C13"/>
    </row>
    <row r="14" s="74" customFormat="1" ht="21.95" customHeight="1" spans="1:3">
      <c r="A14"/>
      <c r="B14"/>
      <c r="C14"/>
    </row>
    <row r="15" s="74" customFormat="1" ht="21.95" customHeight="1" spans="1:3">
      <c r="A15"/>
      <c r="B15"/>
      <c r="C15"/>
    </row>
    <row r="16" s="74" customFormat="1" ht="21.95" customHeight="1" spans="1:3">
      <c r="A16"/>
      <c r="B16"/>
      <c r="C16"/>
    </row>
    <row r="17" s="74" customFormat="1" ht="21.95" customHeight="1" spans="1:3">
      <c r="A17"/>
      <c r="B17"/>
      <c r="C17"/>
    </row>
    <row r="18" s="74" customFormat="1" ht="21.95" customHeight="1" spans="1:3">
      <c r="A18"/>
      <c r="B18"/>
      <c r="C18"/>
    </row>
    <row r="19" s="74" customFormat="1" ht="21.95" customHeight="1" spans="1:3">
      <c r="A19"/>
      <c r="B19"/>
      <c r="C19"/>
    </row>
    <row r="20" s="74" customFormat="1" ht="21.95" customHeight="1" spans="1:3">
      <c r="A20"/>
      <c r="B20"/>
      <c r="C20"/>
    </row>
    <row r="21" s="74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48" customWidth="1"/>
    <col min="2" max="2" width="5" style="48" customWidth="1"/>
    <col min="3" max="3" width="4.875" style="48" customWidth="1"/>
    <col min="4" max="4" width="41.5" style="48" customWidth="1"/>
    <col min="5" max="6" width="12.625" style="48" customWidth="1"/>
    <col min="7" max="7" width="12.5" style="48" customWidth="1"/>
    <col min="8" max="8" width="12.125" style="48" customWidth="1"/>
    <col min="9" max="10" width="12.625" style="48" customWidth="1"/>
    <col min="11" max="11" width="12.375" style="48" customWidth="1"/>
    <col min="12" max="16384" width="9" style="48"/>
  </cols>
  <sheetData>
    <row r="1" ht="42" customHeight="1" spans="1:11">
      <c r="A1" s="49" t="s">
        <v>216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18.75" customHeight="1" spans="1:11">
      <c r="A2" s="50" t="s">
        <v>1</v>
      </c>
      <c r="B2" s="51"/>
      <c r="C2" s="51"/>
      <c r="D2" s="51"/>
      <c r="E2" s="52"/>
      <c r="F2" s="53"/>
      <c r="G2" s="53"/>
      <c r="H2" s="53"/>
      <c r="I2" s="53"/>
      <c r="J2" s="53"/>
      <c r="K2" s="25" t="s">
        <v>2</v>
      </c>
    </row>
    <row r="3" s="45" customFormat="1" ht="16.5" customHeight="1" spans="1:11">
      <c r="A3" s="54" t="s">
        <v>115</v>
      </c>
      <c r="B3" s="55"/>
      <c r="C3" s="56"/>
      <c r="D3" s="57" t="s">
        <v>116</v>
      </c>
      <c r="E3" s="58" t="s">
        <v>117</v>
      </c>
      <c r="F3" s="58"/>
      <c r="G3" s="58"/>
      <c r="H3" s="58"/>
      <c r="I3" s="58"/>
      <c r="J3" s="58"/>
      <c r="K3" s="58"/>
    </row>
    <row r="4" s="45" customFormat="1" ht="14.25" customHeight="1" spans="1:11">
      <c r="A4" s="59" t="s">
        <v>53</v>
      </c>
      <c r="B4" s="60" t="s">
        <v>54</v>
      </c>
      <c r="C4" s="60" t="s">
        <v>55</v>
      </c>
      <c r="D4" s="61"/>
      <c r="E4" s="62" t="s">
        <v>7</v>
      </c>
      <c r="F4" s="63" t="s">
        <v>118</v>
      </c>
      <c r="G4" s="63"/>
      <c r="H4" s="63"/>
      <c r="I4" s="71" t="s">
        <v>119</v>
      </c>
      <c r="J4" s="72"/>
      <c r="K4" s="73"/>
    </row>
    <row r="5" s="45" customFormat="1" ht="23.25" customHeight="1" spans="1:11">
      <c r="A5" s="59"/>
      <c r="B5" s="60"/>
      <c r="C5" s="60"/>
      <c r="D5" s="64"/>
      <c r="E5" s="62"/>
      <c r="F5" s="62" t="s">
        <v>17</v>
      </c>
      <c r="G5" s="62" t="s">
        <v>120</v>
      </c>
      <c r="H5" s="62" t="s">
        <v>121</v>
      </c>
      <c r="I5" s="62" t="s">
        <v>17</v>
      </c>
      <c r="J5" s="62" t="s">
        <v>122</v>
      </c>
      <c r="K5" s="62" t="s">
        <v>123</v>
      </c>
    </row>
    <row r="6" s="45" customFormat="1" ht="20.1" customHeight="1" spans="1:11">
      <c r="A6" s="65" t="s">
        <v>65</v>
      </c>
      <c r="B6" s="60" t="s">
        <v>65</v>
      </c>
      <c r="C6" s="60" t="s">
        <v>65</v>
      </c>
      <c r="D6" s="60" t="s">
        <v>65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7</v>
      </c>
      <c r="K6" s="58">
        <v>8</v>
      </c>
    </row>
    <row r="7" s="46" customFormat="1" ht="20.1" customHeight="1" spans="1:1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</row>
    <row r="8" s="47" customFormat="1" ht="14.25" customHeight="1" spans="1:11">
      <c r="A8" s="69"/>
      <c r="B8" s="69"/>
      <c r="C8" s="69"/>
      <c r="D8" s="69"/>
      <c r="E8" s="69"/>
      <c r="F8" s="69"/>
      <c r="G8" s="70"/>
      <c r="H8" s="70"/>
      <c r="I8" s="70"/>
      <c r="J8" s="70"/>
      <c r="K8" s="70"/>
    </row>
    <row r="9" s="47" customFormat="1" ht="14.25" customHeight="1" spans="1:11">
      <c r="A9"/>
      <c r="B9" s="69"/>
      <c r="C9" s="69"/>
      <c r="D9" s="69"/>
      <c r="E9" s="69"/>
      <c r="F9" s="69"/>
      <c r="G9" s="69"/>
      <c r="H9" s="70"/>
      <c r="I9" s="70"/>
      <c r="J9" s="70"/>
      <c r="K9" s="70"/>
    </row>
    <row r="10" s="47" customFormat="1" ht="14.25" customHeight="1" spans="1:11">
      <c r="A10" s="70"/>
      <c r="B10" s="70"/>
      <c r="C10" s="70"/>
      <c r="D10" s="70"/>
      <c r="E10" s="69"/>
      <c r="F10" s="69"/>
      <c r="G10" s="69"/>
      <c r="H10" s="70"/>
      <c r="I10" s="70"/>
      <c r="J10" s="70"/>
      <c r="K10" s="70"/>
    </row>
    <row r="11" s="47" customFormat="1" ht="14.25" customHeight="1" spans="1:11">
      <c r="A11" s="70"/>
      <c r="B11" s="70"/>
      <c r="C11" s="70"/>
      <c r="D11" s="70"/>
      <c r="E11" s="70"/>
      <c r="F11" s="69"/>
      <c r="G11" s="69"/>
      <c r="H11" s="70"/>
      <c r="I11" s="70"/>
      <c r="J11" s="70"/>
      <c r="K11" s="70"/>
    </row>
    <row r="12" s="47" customFormat="1" ht="14.25" customHeight="1" spans="1:11">
      <c r="A12" s="70"/>
      <c r="B12" s="70"/>
      <c r="C12" s="70"/>
      <c r="D12" s="70"/>
      <c r="E12" s="70"/>
      <c r="F12" s="70"/>
      <c r="G12" s="69"/>
      <c r="H12" s="70"/>
      <c r="I12" s="70"/>
      <c r="J12" s="70"/>
      <c r="K12" s="70"/>
    </row>
    <row r="13" s="47" customFormat="1" ht="14.25" customHeight="1"/>
    <row r="14" s="47" customFormat="1" ht="14.25" customHeight="1"/>
    <row r="15" s="47" customFormat="1" ht="14.25" customHeight="1"/>
    <row r="16" s="47" customFormat="1" ht="14.25" customHeight="1"/>
    <row r="17" s="47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47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47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47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47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47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47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47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47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47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47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47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47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47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47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1" t="s">
        <v>217</v>
      </c>
      <c r="B1" s="21"/>
      <c r="C1" s="21"/>
      <c r="D1" s="21"/>
    </row>
    <row r="2" ht="18.75" customHeight="1" spans="1:4">
      <c r="A2" s="22" t="s">
        <v>1</v>
      </c>
      <c r="B2" s="23"/>
      <c r="C2" s="24"/>
      <c r="D2" s="25" t="s">
        <v>2</v>
      </c>
    </row>
    <row r="3" ht="30" customHeight="1" spans="1:4">
      <c r="A3" s="26" t="s">
        <v>218</v>
      </c>
      <c r="B3" s="27" t="s">
        <v>219</v>
      </c>
      <c r="C3" s="27" t="s">
        <v>218</v>
      </c>
      <c r="D3" s="28" t="s">
        <v>220</v>
      </c>
    </row>
    <row r="4" s="11" customFormat="1" ht="25.5" customHeight="1" spans="1:4">
      <c r="A4" s="29" t="s">
        <v>221</v>
      </c>
      <c r="B4" s="30"/>
      <c r="C4" s="31" t="s">
        <v>222</v>
      </c>
      <c r="D4" s="32"/>
    </row>
    <row r="5" ht="25.5" customHeight="1" spans="1:4">
      <c r="A5" s="29" t="s">
        <v>223</v>
      </c>
      <c r="B5" s="33"/>
      <c r="C5" s="31" t="s">
        <v>224</v>
      </c>
      <c r="D5" s="33"/>
    </row>
    <row r="6" ht="25.5" customHeight="1" spans="1:4">
      <c r="A6" s="29" t="s">
        <v>225</v>
      </c>
      <c r="B6" s="34"/>
      <c r="C6" s="31" t="s">
        <v>226</v>
      </c>
      <c r="D6" s="35"/>
    </row>
    <row r="7" ht="25.5" customHeight="1" spans="1:4">
      <c r="A7" s="29" t="s">
        <v>227</v>
      </c>
      <c r="B7" s="34"/>
      <c r="C7" s="31" t="s">
        <v>228</v>
      </c>
      <c r="D7" s="34"/>
    </row>
    <row r="8" ht="25.5" customHeight="1" spans="1:4">
      <c r="A8" s="29" t="s">
        <v>229</v>
      </c>
      <c r="B8" s="34"/>
      <c r="C8" s="31" t="s">
        <v>230</v>
      </c>
      <c r="D8" s="34"/>
    </row>
    <row r="9" ht="25.5" customHeight="1" spans="1:4">
      <c r="A9" s="29"/>
      <c r="B9" s="34"/>
      <c r="C9" s="31"/>
      <c r="D9" s="34"/>
    </row>
    <row r="10" ht="25.5" customHeight="1" spans="1:4">
      <c r="A10" s="36" t="s">
        <v>231</v>
      </c>
      <c r="B10" s="34"/>
      <c r="C10" s="37" t="s">
        <v>232</v>
      </c>
      <c r="D10" s="34"/>
    </row>
    <row r="11" ht="25.5" customHeight="1" spans="1:4">
      <c r="A11" s="38" t="s">
        <v>233</v>
      </c>
      <c r="B11" s="34"/>
      <c r="C11" s="39" t="s">
        <v>234</v>
      </c>
      <c r="D11" s="34"/>
    </row>
    <row r="12" ht="25.5" customHeight="1" spans="1:4">
      <c r="A12" s="40" t="s">
        <v>235</v>
      </c>
      <c r="B12" s="41"/>
      <c r="C12" s="42"/>
      <c r="D12" s="41"/>
    </row>
    <row r="13" ht="25.5" customHeight="1" spans="1:4">
      <c r="A13" s="43"/>
      <c r="B13" s="44"/>
      <c r="C13" s="42"/>
      <c r="D13" s="34"/>
    </row>
    <row r="14" ht="25.5" customHeight="1" spans="1:4">
      <c r="A14" s="36" t="s">
        <v>37</v>
      </c>
      <c r="B14" s="34"/>
      <c r="C14" s="37" t="s">
        <v>38</v>
      </c>
      <c r="D14" s="34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2020-08-17T09:58:29Z</dcterms:created>
  <dcterms:modified xsi:type="dcterms:W3CDTF">2020-08-17T10:03:42Z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136878</vt:i4>
  </property>
  <property fmtid="{D5CDD505-2E9C-101B-9397-08002B2CF9AE}" pid="3" name="KSOProductBuildVer">
    <vt:lpwstr>2052-9.1.0.4337</vt:lpwstr>
  </property>
</Properties>
</file>