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35" firstSheet="8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绩效目标表" sheetId="15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'02部门收入总体情况表'!$A$1:$V$33</definedName>
    <definedName name="_xlnm.Print_Area" localSheetId="2">'03部门支出总体情况表'!$A$1:$L$32</definedName>
    <definedName name="_xlnm.Print_Area" localSheetId="3">'04财政拨款收支总体情况表'!$A$1:$M$35</definedName>
    <definedName name="_xlnm.Print_Area" localSheetId="4">'05一般公共预算支出情况表'!$A$1:$K$30</definedName>
    <definedName name="_xlnm.Print_Area" localSheetId="5">'06一般公共预算基本支出表'!$A$1:$Q$33</definedName>
    <definedName name="_xlnm.Print_Area" localSheetId="6">'07三公经费支出表'!$A$1:$B$9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'10机关运行经费'!$A$1:$C$7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了" localSheetId="3">#REF!</definedName>
    <definedName name="了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厦门" localSheetId="3">#REF!</definedName>
    <definedName name="厦门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<sst xmlns="http://schemas.openxmlformats.org/spreadsheetml/2006/main" count="269">
  <si>
    <t>2020年部门收支总体情况表</t>
  </si>
  <si>
    <t>单位名称：河南省温县教师进修学校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</si>
  <si>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</si>
  <si>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</si>
  <si>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</si>
  <si>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</si>
  <si>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</si>
  <si>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</si>
  <si>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</si>
  <si>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</si>
  <si>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</si>
  <si>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</si>
  <si>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</si>
  <si>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</si>
  <si>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</si>
  <si>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</si>
  <si>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</si>
  <si>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</si>
  <si>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</si>
  <si>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</si>
  <si>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</si>
  <si>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</si>
  <si>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</si>
  <si>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</si>
  <si>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</si>
  <si>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</si>
  <si>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</si>
  <si>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</si>
  <si>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</si>
  <si>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</si>
  <si>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</si>
  <si>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</si>
  <si>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</si>
  <si>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</si>
  <si>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</si>
  <si>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</si>
  <si>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</si>
  <si>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</si>
  <si>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</si>
  <si>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</si>
  <si>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</si>
  <si>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</si>
  <si>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</si>
  <si>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</si>
  <si>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</si>
  <si>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</si>
  <si>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</si>
  <si>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</si>
  <si>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</si>
  <si>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</si>
  <si>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</si>
  <si>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</si>
  <si>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</si>
  <si>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</si>
  <si>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</si>
  <si>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</si>
  <si>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</si>
  <si>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</si>
  <si>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</si>
  <si>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</si>
  <si>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</si>
  <si>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</si>
  <si>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</si>
  <si>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</si>
  <si>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</si>
  <si>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</si>
  <si>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</si>
  <si>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进修及培训</t>
  </si>
  <si>
    <t xml:space="preserve">    教师进修</t>
  </si>
  <si>
    <t>205</t>
  </si>
  <si>
    <t>08</t>
  </si>
  <si>
    <t>01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</si>
  <si>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</si>
  <si>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</si>
  <si>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</si>
  <si>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</si>
  <si>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</si>
  <si>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</si>
  <si>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</si>
  <si>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</si>
  <si>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</si>
  <si>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</si>
  <si>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 xml:space="preserve">      教学业务费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</si>
  <si>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</si>
  <si>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</si>
  <si>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</si>
  <si>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</si>
  <si>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</si>
  <si>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>02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</si>
  <si>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</si>
  <si>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</si>
  <si>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</si>
  <si>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</si>
  <si>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</si>
  <si>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</si>
  <si>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</si>
  <si>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</si>
  <si>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</si>
  <si>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</si>
  <si>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</si>
  <si>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</si>
  <si>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</si>
  <si>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</si>
  <si>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</si>
  <si>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</si>
  <si>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</si>
  <si>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</si>
  <si>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</si>
  <si>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</si>
  <si>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08</t>
  </si>
  <si>
    <t xml:space="preserve">  01</t>
  </si>
  <si>
    <t xml:space="preserve">  208</t>
  </si>
  <si>
    <t xml:space="preserve">  05</t>
  </si>
  <si>
    <t xml:space="preserve">  02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</si>
  <si>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</si>
  <si>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</si>
  <si>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</si>
  <si>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</si>
  <si>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</si>
  <si>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</si>
  <si>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</si>
  <si>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</si>
  <si>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</si>
  <si>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</si>
  <si>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</si>
  <si>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</si>
  <si>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</si>
  <si>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</si>
  <si>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</si>
  <si>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</si>
  <si>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</si>
  <si>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</si>
  <si>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</si>
  <si>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</si>
  <si>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</si>
  <si>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</si>
  <si>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</si>
  <si>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</si>
  <si>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</si>
  <si>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</si>
  <si>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</si>
  <si>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</si>
  <si>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</si>
  <si>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</si>
  <si>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</si>
  <si>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</si>
  <si>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</si>
  <si>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</si>
  <si>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</si>
  <si>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</si>
  <si>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</si>
  <si>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</si>
  <si>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</si>
  <si>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</si>
  <si>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</si>
  <si>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</si>
  <si>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</si>
  <si>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</si>
  <si>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</si>
  <si>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</si>
  <si>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</si>
  <si>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</si>
  <si>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河南省温县教师进修学校 </t>
  </si>
  <si>
    <t xml:space="preserve">  事业人员及事业技术工人年基本工资</t>
  </si>
  <si>
    <t xml:space="preserve">    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</si>
  <si>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</si>
  <si>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</si>
  <si>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</si>
  <si>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</si>
  <si>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</si>
  <si>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</si>
  <si>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</si>
  <si>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</si>
  <si>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</si>
  <si>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</si>
  <si>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</si>
  <si>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</si>
  <si>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</si>
  <si>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</si>
  <si>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</si>
  <si>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</si>
  <si>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</si>
  <si>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</si>
  <si>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</si>
  <si>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</si>
  <si>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</si>
  <si>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</si>
  <si>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</si>
  <si>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</si>
  <si>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</si>
  <si>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</si>
  <si>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</si>
  <si>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</si>
  <si>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</si>
  <si>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</si>
  <si>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</si>
  <si>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</si>
  <si>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</si>
  <si>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</si>
  <si>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</si>
  <si>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</si>
  <si>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</si>
  <si>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</si>
  <si>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</si>
  <si>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</si>
  <si>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</si>
  <si>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</si>
  <si>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</si>
  <si>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</si>
  <si>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</si>
  <si>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</si>
  <si>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</si>
  <si>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</si>
  <si>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</si>
  <si>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</si>
  <si>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</si>
  <si>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</si>
  <si>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</si>
  <si>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</si>
  <si>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</si>
  <si>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</si>
  <si>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商品和服务支出</t>
  </si>
  <si>
    <t xml:space="preserve">  公务接待费</t>
  </si>
  <si>
    <t xml:space="preserve">  公务用车运行维护费</t>
  </si>
  <si>
    <t>2020年项目绩效目标申报表</t>
  </si>
  <si>
    <t>填报单位（盖章）：河南省温县教师进修学校</t>
  </si>
  <si>
    <t>负责人（签字）：</t>
  </si>
  <si>
    <t>王舒歧</t>
  </si>
  <si>
    <t>项目名称</t>
  </si>
  <si>
    <t>电大短期培训收费</t>
  </si>
  <si>
    <t>项目主管部门</t>
  </si>
  <si>
    <t>温县教育局</t>
  </si>
  <si>
    <t>项目周期</t>
  </si>
  <si>
    <t>资金情况（万元）</t>
  </si>
  <si>
    <t>上级补助资金</t>
  </si>
  <si>
    <t>本级财政资金</t>
  </si>
  <si>
    <t>政策依据</t>
  </si>
  <si>
    <t>豫电大{2014}54号</t>
  </si>
  <si>
    <t>年度目标</t>
  </si>
  <si>
    <t>一、完成省校下达全年招生任务。二、加强师资培训队伍建设，完成河南省标准化培训机构建设。三、完成全年师资培训任务。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</si>
  <si>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</si>
  <si>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</si>
  <si>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</si>
  <si>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</si>
  <si>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</si>
  <si>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</si>
  <si>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</si>
  <si>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招生任务</t>
  </si>
  <si>
    <t>质量指标</t>
  </si>
  <si>
    <t>完成省标准化培训机构建设</t>
  </si>
  <si>
    <t>≥95%</t>
  </si>
  <si>
    <t>时效指标</t>
  </si>
  <si>
    <t>完成及时效率</t>
  </si>
  <si>
    <t>成本指标</t>
  </si>
  <si>
    <t>合理规范使用资金</t>
  </si>
  <si>
    <t>在预算之内</t>
  </si>
  <si>
    <t>效益   指标</t>
  </si>
  <si>
    <t>经济效益指标</t>
  </si>
  <si>
    <t>确保电大办学工作正常运转</t>
  </si>
  <si>
    <t>社会效益指标</t>
  </si>
  <si>
    <t>完成本区域内成人学历提高工作</t>
  </si>
  <si>
    <t>生态效益指标</t>
  </si>
  <si>
    <t>完成本区域内成人学历提高工作，为当地成人学历提升做好工作</t>
  </si>
  <si>
    <t>可持续影响指标</t>
  </si>
  <si>
    <t>保证成人学历提升指标逐年增长，为当地经济发展奠定基础</t>
  </si>
  <si>
    <t>≥98%</t>
  </si>
  <si>
    <t>满意度  指标</t>
  </si>
  <si>
    <t>服务对象满意度指标</t>
  </si>
  <si>
    <t>满意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</si>
</sst>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* #,##0.00;* \-#,##0.00;* &quot;&quot;??;@"/>
    <numFmt numFmtId="177" formatCode="00"/>
    <numFmt numFmtId="178" formatCode="#,##0.0_);[Red]\(#,##0.0\)"/>
    <numFmt numFmtId="179" formatCode="0.0_ "/>
    <numFmt numFmtId="180" formatCode="#,##0.00_ "/>
    <numFmt numFmtId="181" formatCode="#,##0.0"/>
    <numFmt numFmtId="182" formatCode="#,##0.0000"/>
    <numFmt numFmtId="183" formatCode="0.00_ "/>
    <numFmt numFmtId="184" formatCode="#,##0.00;[Red]#,##0.00"/>
    <numFmt numFmtId="185" formatCode="0000"/>
    <numFmt numFmtId="186" formatCode="#,##0_);[Red]\(#,##0\)"/>
    <numFmt numFmtId="187" formatCode="#,##0.00_);[Red]\(#,##0.00\)"/>
  </numFmts>
  <fonts count="34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7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5" borderId="2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3" borderId="2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9" fillId="7" borderId="24" applyNumberFormat="0" applyAlignment="0" applyProtection="0">
      <alignment vertical="center"/>
    </xf>
    <xf numFmtId="0" fontId="30" fillId="22" borderId="2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/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12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1" fillId="0" borderId="0" xfId="157" applyFont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0" fontId="2" fillId="0" borderId="1" xfId="157" applyFont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Border="1" applyAlignment="1">
      <alignment horizontal="right" vertical="center"/>
    </xf>
    <xf numFmtId="0" fontId="2" fillId="0" borderId="0" xfId="157" applyFont="1" applyAlignment="1">
      <alignment horizontal="center" vertical="center"/>
    </xf>
    <xf numFmtId="0" fontId="3" fillId="0" borderId="2" xfId="157" applyFont="1" applyBorder="1" applyAlignment="1">
      <alignment horizontal="center" vertical="center"/>
    </xf>
    <xf numFmtId="0" fontId="3" fillId="0" borderId="2" xfId="155" applyFont="1" applyBorder="1" applyAlignment="1">
      <alignment horizontal="center" vertical="center"/>
    </xf>
    <xf numFmtId="31" fontId="3" fillId="0" borderId="2" xfId="155" applyNumberFormat="1" applyFont="1" applyBorder="1" applyAlignment="1">
      <alignment horizontal="center" vertical="center"/>
    </xf>
    <xf numFmtId="0" fontId="3" fillId="0" borderId="2" xfId="157" applyNumberFormat="1" applyFont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/>
    </xf>
    <xf numFmtId="0" fontId="3" fillId="0" borderId="2" xfId="155" applyFont="1" applyBorder="1" applyAlignment="1">
      <alignment horizontal="left" vertical="center"/>
    </xf>
    <xf numFmtId="0" fontId="3" fillId="0" borderId="3" xfId="155" applyFont="1" applyBorder="1" applyAlignment="1">
      <alignment horizontal="center" vertical="center" wrapText="1"/>
    </xf>
    <xf numFmtId="0" fontId="3" fillId="0" borderId="4" xfId="155" applyFont="1" applyBorder="1" applyAlignment="1">
      <alignment horizontal="center" vertical="center" wrapText="1"/>
    </xf>
    <xf numFmtId="0" fontId="3" fillId="0" borderId="2" xfId="157" applyFont="1" applyBorder="1" applyAlignment="1">
      <alignment horizontal="center" vertical="center" textRotation="255" wrapText="1"/>
    </xf>
    <xf numFmtId="0" fontId="3" fillId="0" borderId="2" xfId="157" applyNumberFormat="1" applyFont="1" applyBorder="1" applyAlignment="1">
      <alignment horizontal="center" vertical="center"/>
    </xf>
    <xf numFmtId="9" fontId="3" fillId="0" borderId="2" xfId="155" applyNumberFormat="1" applyFont="1" applyBorder="1" applyAlignment="1">
      <alignment horizontal="center" vertical="center"/>
    </xf>
    <xf numFmtId="0" fontId="4" fillId="0" borderId="2" xfId="155" applyFont="1" applyBorder="1" applyAlignment="1">
      <alignment horizontal="center" vertical="center"/>
    </xf>
    <xf numFmtId="0" fontId="3" fillId="0" borderId="5" xfId="155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9" fontId="5" fillId="0" borderId="0" xfId="142" applyNumberFormat="1" applyFont="1" applyAlignment="1">
      <alignment horizontal="center" vertical="center"/>
    </xf>
    <xf numFmtId="179" fontId="6" fillId="0" borderId="0" xfId="142" applyNumberFormat="1" applyFont="1" applyFill="1" applyAlignment="1">
      <alignment horizontal="left" vertical="center"/>
    </xf>
    <xf numFmtId="179" fontId="6" fillId="0" borderId="0" xfId="142" applyNumberFormat="1" applyFont="1" applyAlignment="1">
      <alignment horizontal="left" vertical="center"/>
    </xf>
    <xf numFmtId="179" fontId="6" fillId="0" borderId="0" xfId="142" applyNumberFormat="1" applyFont="1" applyAlignment="1">
      <alignment horizontal="center" vertical="center"/>
    </xf>
    <xf numFmtId="0" fontId="7" fillId="0" borderId="0" xfId="163" applyFont="1" applyAlignment="1">
      <alignment horizontal="right" vertical="center"/>
    </xf>
    <xf numFmtId="0" fontId="8" fillId="0" borderId="2" xfId="169" applyNumberFormat="1" applyFont="1" applyFill="1" applyBorder="1" applyAlignment="1" applyProtection="1">
      <alignment horizontal="center" vertical="center" wrapText="1"/>
    </xf>
    <xf numFmtId="179" fontId="8" fillId="0" borderId="2" xfId="142" applyNumberFormat="1" applyFont="1" applyBorder="1" applyAlignment="1">
      <alignment horizontal="center" vertical="center"/>
    </xf>
    <xf numFmtId="0" fontId="9" fillId="0" borderId="2" xfId="163" applyFont="1" applyBorder="1" applyAlignment="1">
      <alignment horizontal="center" vertical="center"/>
    </xf>
    <xf numFmtId="0" fontId="0" fillId="0" borderId="2" xfId="140" applyFont="1" applyFill="1" applyBorder="1" applyAlignment="1">
      <alignment vertical="center" wrapText="1"/>
    </xf>
    <xf numFmtId="183" fontId="6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82" fontId="6" fillId="0" borderId="2" xfId="165" applyNumberFormat="1" applyFont="1" applyFill="1" applyBorder="1" applyAlignment="1">
      <alignment vertical="center"/>
    </xf>
    <xf numFmtId="0" fontId="7" fillId="0" borderId="2" xfId="163" applyFont="1" applyBorder="1">
      <alignment vertical="center"/>
    </xf>
    <xf numFmtId="186" fontId="0" fillId="0" borderId="2" xfId="162" applyNumberFormat="1" applyFill="1" applyBorder="1" applyAlignment="1">
      <alignment horizontal="right" vertical="center" wrapText="1"/>
    </xf>
    <xf numFmtId="182" fontId="0" fillId="0" borderId="2" xfId="162" applyNumberFormat="1" applyFill="1" applyBorder="1" applyAlignment="1">
      <alignment horizontal="right" vertical="center" wrapText="1"/>
    </xf>
    <xf numFmtId="0" fontId="8" fillId="0" borderId="2" xfId="140" applyFont="1" applyFill="1" applyBorder="1" applyAlignment="1">
      <alignment horizontal="center" vertical="center"/>
    </xf>
    <xf numFmtId="0" fontId="8" fillId="0" borderId="2" xfId="162" applyFont="1" applyFill="1" applyBorder="1" applyAlignment="1">
      <alignment horizontal="center" vertical="center" wrapText="1"/>
    </xf>
    <xf numFmtId="0" fontId="0" fillId="0" borderId="2" xfId="140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6" fontId="8" fillId="0" borderId="2" xfId="162" applyNumberFormat="1" applyFont="1" applyFill="1" applyBorder="1" applyAlignment="1">
      <alignment horizontal="right" vertical="center" wrapText="1"/>
    </xf>
    <xf numFmtId="0" fontId="0" fillId="0" borderId="2" xfId="140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6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6" fillId="0" borderId="0" xfId="167">
      <alignment vertical="center"/>
    </xf>
    <xf numFmtId="0" fontId="5" fillId="0" borderId="0" xfId="57" applyNumberFormat="1" applyFont="1" applyFill="1" applyAlignment="1" applyProtection="1">
      <alignment horizontal="center" vertical="center"/>
    </xf>
    <xf numFmtId="0" fontId="6" fillId="0" borderId="1" xfId="167" applyFill="1" applyBorder="1">
      <alignment vertical="center"/>
    </xf>
    <xf numFmtId="0" fontId="6" fillId="0" borderId="1" xfId="167" applyBorder="1">
      <alignment vertical="center"/>
    </xf>
    <xf numFmtId="178" fontId="2" fillId="0" borderId="0" xfId="57" applyNumberFormat="1" applyFont="1" applyFill="1" applyAlignment="1" applyProtection="1">
      <alignment vertical="center"/>
    </xf>
    <xf numFmtId="178" fontId="2" fillId="0" borderId="1" xfId="57" applyNumberFormat="1" applyFont="1" applyFill="1" applyBorder="1" applyAlignment="1" applyProtection="1">
      <alignment vertical="center"/>
    </xf>
    <xf numFmtId="0" fontId="6" fillId="0" borderId="3" xfId="57" applyNumberFormat="1" applyFont="1" applyFill="1" applyBorder="1" applyAlignment="1" applyProtection="1">
      <alignment horizontal="center" vertical="center"/>
    </xf>
    <xf numFmtId="0" fontId="6" fillId="0" borderId="4" xfId="57" applyNumberFormat="1" applyFont="1" applyFill="1" applyBorder="1" applyAlignment="1" applyProtection="1">
      <alignment horizontal="center" vertical="center"/>
    </xf>
    <xf numFmtId="0" fontId="6" fillId="0" borderId="5" xfId="57" applyNumberFormat="1" applyFont="1" applyFill="1" applyBorder="1" applyAlignment="1" applyProtection="1">
      <alignment horizontal="center" vertical="center"/>
    </xf>
    <xf numFmtId="0" fontId="6" fillId="0" borderId="6" xfId="57" applyNumberFormat="1" applyFont="1" applyFill="1" applyBorder="1" applyAlignment="1" applyProtection="1">
      <alignment horizontal="center" vertical="center"/>
    </xf>
    <xf numFmtId="0" fontId="6" fillId="0" borderId="2" xfId="57" applyNumberFormat="1" applyFont="1" applyFill="1" applyBorder="1" applyAlignment="1" applyProtection="1">
      <alignment horizontal="center" vertical="center"/>
    </xf>
    <xf numFmtId="177" fontId="6" fillId="0" borderId="2" xfId="57" applyNumberFormat="1" applyFont="1" applyFill="1" applyBorder="1" applyAlignment="1" applyProtection="1">
      <alignment horizontal="center" vertical="center"/>
    </xf>
    <xf numFmtId="185" fontId="6" fillId="0" borderId="2" xfId="57" applyNumberFormat="1" applyFont="1" applyFill="1" applyBorder="1" applyAlignment="1" applyProtection="1">
      <alignment horizontal="center" vertical="center"/>
    </xf>
    <xf numFmtId="0" fontId="6" fillId="0" borderId="7" xfId="57" applyNumberFormat="1" applyFont="1" applyFill="1" applyBorder="1" applyAlignment="1" applyProtection="1">
      <alignment horizontal="center" vertical="center"/>
    </xf>
    <xf numFmtId="0" fontId="6" fillId="0" borderId="2" xfId="57" applyNumberFormat="1" applyFont="1" applyFill="1" applyBorder="1" applyAlignment="1" applyProtection="1">
      <alignment horizontal="center" vertical="center" wrapText="1"/>
    </xf>
    <xf numFmtId="0" fontId="6" fillId="0" borderId="2" xfId="57" applyFont="1" applyBorder="1" applyAlignment="1">
      <alignment horizontal="center" vertical="center"/>
    </xf>
    <xf numFmtId="0" fontId="6" fillId="0" borderId="8" xfId="57" applyNumberFormat="1" applyFont="1" applyFill="1" applyBorder="1" applyAlignment="1" applyProtection="1">
      <alignment horizontal="center" vertical="center"/>
    </xf>
    <xf numFmtId="0" fontId="6" fillId="0" borderId="2" xfId="167" applyFont="1" applyBorder="1" applyAlignment="1">
      <alignment horizontal="center" vertical="center"/>
    </xf>
    <xf numFmtId="49" fontId="6" fillId="0" borderId="2" xfId="167" applyNumberFormat="1" applyFont="1" applyFill="1" applyBorder="1" applyAlignment="1">
      <alignment horizontal="left" vertical="center"/>
    </xf>
    <xf numFmtId="49" fontId="6" fillId="0" borderId="2" xfId="57" applyNumberFormat="1" applyFont="1" applyFill="1" applyBorder="1" applyAlignment="1">
      <alignment horizontal="left" vertical="center"/>
    </xf>
    <xf numFmtId="187" fontId="6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6" fillId="0" borderId="3" xfId="57" applyFont="1" applyBorder="1" applyAlignment="1">
      <alignment horizontal="center" vertical="center"/>
    </xf>
    <xf numFmtId="0" fontId="6" fillId="0" borderId="4" xfId="57" applyFont="1" applyBorder="1" applyAlignment="1">
      <alignment horizontal="center" vertical="center"/>
    </xf>
    <xf numFmtId="0" fontId="6" fillId="0" borderId="5" xfId="57" applyFont="1" applyBorder="1" applyAlignment="1">
      <alignment horizontal="center" vertical="center"/>
    </xf>
    <xf numFmtId="0" fontId="6" fillId="2" borderId="0" xfId="166" applyFont="1" applyFill="1"/>
    <xf numFmtId="0" fontId="6" fillId="0" borderId="0" xfId="166" applyFont="1" applyFill="1"/>
    <xf numFmtId="0" fontId="6" fillId="2" borderId="0" xfId="166" applyFill="1"/>
    <xf numFmtId="0" fontId="5" fillId="0" borderId="0" xfId="138" applyFont="1" applyAlignment="1">
      <alignment horizontal="center" vertical="center"/>
    </xf>
    <xf numFmtId="0" fontId="2" fillId="0" borderId="0" xfId="138" applyFont="1" applyAlignment="1">
      <alignment horizontal="right" vertical="center"/>
    </xf>
    <xf numFmtId="0" fontId="8" fillId="0" borderId="2" xfId="138" applyFont="1" applyBorder="1" applyAlignment="1">
      <alignment horizontal="center" vertical="center"/>
    </xf>
    <xf numFmtId="0" fontId="8" fillId="0" borderId="2" xfId="138" applyFont="1" applyBorder="1" applyAlignment="1">
      <alignment horizontal="center" vertical="center" wrapText="1"/>
    </xf>
    <xf numFmtId="0" fontId="0" fillId="0" borderId="2" xfId="138" applyFont="1" applyFill="1" applyBorder="1" applyAlignment="1">
      <alignment horizontal="center" vertical="center"/>
    </xf>
    <xf numFmtId="180" fontId="0" fillId="0" borderId="2" xfId="138" applyNumberFormat="1" applyFont="1" applyFill="1" applyBorder="1" applyAlignment="1">
      <alignment horizontal="right" vertical="center"/>
    </xf>
    <xf numFmtId="0" fontId="0" fillId="0" borderId="2" xfId="138" applyFont="1" applyFill="1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Alignment="1">
      <alignment horizontal="centerContinuous" vertical="center"/>
    </xf>
    <xf numFmtId="0" fontId="6" fillId="3" borderId="0" xfId="0" applyFont="1" applyFill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184" fontId="6" fillId="0" borderId="2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6" fillId="0" borderId="0" xfId="167" applyFont="1">
      <alignment vertical="center"/>
    </xf>
    <xf numFmtId="0" fontId="6" fillId="0" borderId="0" xfId="167" applyFont="1" applyFill="1">
      <alignment vertical="center"/>
    </xf>
    <xf numFmtId="0" fontId="6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6" fillId="0" borderId="0" xfId="168" applyAlignment="1">
      <alignment wrapText="1"/>
    </xf>
    <xf numFmtId="0" fontId="6" fillId="0" borderId="0" xfId="168"/>
    <xf numFmtId="176" fontId="5" fillId="0" borderId="0" xfId="168" applyNumberFormat="1" applyFont="1" applyFill="1" applyAlignment="1" applyProtection="1">
      <alignment horizontal="center" vertical="center" wrapText="1"/>
    </xf>
    <xf numFmtId="0" fontId="2" fillId="0" borderId="1" xfId="9" applyFont="1" applyFill="1" applyBorder="1" applyAlignment="1">
      <alignment horizontal="left" vertical="center"/>
    </xf>
    <xf numFmtId="0" fontId="2" fillId="0" borderId="1" xfId="9" applyFont="1" applyBorder="1" applyAlignment="1">
      <alignment horizontal="left" vertical="center"/>
    </xf>
    <xf numFmtId="176" fontId="2" fillId="0" borderId="1" xfId="168" applyNumberFormat="1" applyFont="1" applyFill="1" applyBorder="1" applyAlignment="1" applyProtection="1">
      <alignment vertical="center" wrapText="1"/>
    </xf>
    <xf numFmtId="176" fontId="5" fillId="0" borderId="1" xfId="168" applyNumberFormat="1" applyFont="1" applyFill="1" applyBorder="1" applyAlignment="1" applyProtection="1">
      <alignment vertical="center" wrapText="1"/>
    </xf>
    <xf numFmtId="176" fontId="2" fillId="0" borderId="3" xfId="168" applyNumberFormat="1" applyFont="1" applyFill="1" applyBorder="1" applyAlignment="1" applyProtection="1">
      <alignment horizontal="center" vertical="center" wrapText="1"/>
    </xf>
    <xf numFmtId="176" fontId="2" fillId="0" borderId="4" xfId="168" applyNumberFormat="1" applyFont="1" applyFill="1" applyBorder="1" applyAlignment="1" applyProtection="1">
      <alignment horizontal="center" vertical="center" wrapText="1"/>
    </xf>
    <xf numFmtId="176" fontId="2" fillId="0" borderId="5" xfId="168" applyNumberFormat="1" applyFont="1" applyFill="1" applyBorder="1" applyAlignment="1" applyProtection="1">
      <alignment horizontal="center" vertical="center" wrapText="1"/>
    </xf>
    <xf numFmtId="176" fontId="2" fillId="0" borderId="2" xfId="168" applyNumberFormat="1" applyFont="1" applyFill="1" applyBorder="1" applyAlignment="1" applyProtection="1">
      <alignment horizontal="centerContinuous" vertical="center"/>
    </xf>
    <xf numFmtId="176" fontId="2" fillId="0" borderId="6" xfId="168" applyNumberFormat="1" applyFont="1" applyFill="1" applyBorder="1" applyAlignment="1" applyProtection="1">
      <alignment horizontal="centerContinuous" vertical="center"/>
    </xf>
    <xf numFmtId="176" fontId="2" fillId="0" borderId="9" xfId="168" applyNumberFormat="1" applyFont="1" applyFill="1" applyBorder="1" applyAlignment="1" applyProtection="1">
      <alignment horizontal="center" vertical="center" wrapText="1"/>
    </xf>
    <xf numFmtId="176" fontId="2" fillId="0" borderId="10" xfId="168" applyNumberFormat="1" applyFont="1" applyFill="1" applyBorder="1" applyAlignment="1" applyProtection="1">
      <alignment horizontal="center" vertical="center" wrapText="1"/>
    </xf>
    <xf numFmtId="176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78" fontId="2" fillId="0" borderId="2" xfId="168" applyNumberFormat="1" applyFont="1" applyFill="1" applyBorder="1" applyAlignment="1" applyProtection="1">
      <alignment horizontal="centerContinuous" vertical="center"/>
    </xf>
    <xf numFmtId="176" fontId="2" fillId="0" borderId="11" xfId="168" applyNumberFormat="1" applyFont="1" applyFill="1" applyBorder="1" applyAlignment="1" applyProtection="1">
      <alignment horizontal="center" vertical="center" wrapText="1"/>
    </xf>
    <xf numFmtId="176" fontId="2" fillId="0" borderId="12" xfId="168" applyNumberFormat="1" applyFont="1" applyFill="1" applyBorder="1" applyAlignment="1" applyProtection="1">
      <alignment horizontal="center" vertical="center" wrapText="1"/>
    </xf>
    <xf numFmtId="176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78" fontId="2" fillId="0" borderId="3" xfId="168" applyNumberFormat="1" applyFont="1" applyFill="1" applyBorder="1" applyAlignment="1" applyProtection="1">
      <alignment horizontal="center" vertical="center"/>
    </xf>
    <xf numFmtId="176" fontId="2" fillId="0" borderId="13" xfId="168" applyNumberFormat="1" applyFont="1" applyFill="1" applyBorder="1" applyAlignment="1" applyProtection="1">
      <alignment horizontal="center" vertical="center" wrapText="1"/>
    </xf>
    <xf numFmtId="176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78" fontId="2" fillId="0" borderId="2" xfId="168" applyNumberFormat="1" applyFont="1" applyFill="1" applyBorder="1" applyAlignment="1" applyProtection="1">
      <alignment horizontal="center" vertical="center" wrapText="1"/>
    </xf>
    <xf numFmtId="181" fontId="2" fillId="0" borderId="3" xfId="96" applyNumberFormat="1" applyFont="1" applyFill="1" applyBorder="1" applyAlignment="1">
      <alignment horizontal="left" vertical="center"/>
    </xf>
    <xf numFmtId="181" fontId="2" fillId="0" borderId="5" xfId="96" applyNumberFormat="1" applyFont="1" applyFill="1" applyBorder="1" applyAlignment="1">
      <alignment horizontal="left" vertical="center"/>
    </xf>
    <xf numFmtId="187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87" fontId="10" fillId="0" borderId="2" xfId="171" applyNumberFormat="1" applyFont="1" applyFill="1" applyBorder="1" applyAlignment="1">
      <alignment horizontal="right" vertical="center" wrapText="1"/>
    </xf>
    <xf numFmtId="187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7" fontId="2" fillId="0" borderId="7" xfId="96" applyNumberFormat="1" applyFont="1" applyFill="1" applyBorder="1" applyAlignment="1" applyProtection="1">
      <alignment horizontal="right" vertical="center" wrapText="1"/>
    </xf>
    <xf numFmtId="181" fontId="2" fillId="0" borderId="3" xfId="96" applyNumberFormat="1" applyFont="1" applyFill="1" applyBorder="1" applyAlignment="1">
      <alignment horizontal="left" vertical="center" wrapText="1"/>
    </xf>
    <xf numFmtId="181" fontId="2" fillId="0" borderId="5" xfId="96" applyNumberFormat="1" applyFont="1" applyFill="1" applyBorder="1" applyAlignment="1">
      <alignment horizontal="left" vertical="center" wrapText="1"/>
    </xf>
    <xf numFmtId="187" fontId="2" fillId="0" borderId="8" xfId="96" applyNumberFormat="1" applyFont="1" applyFill="1" applyBorder="1" applyAlignment="1" applyProtection="1">
      <alignment horizontal="right" vertical="center" wrapText="1"/>
    </xf>
    <xf numFmtId="181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87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87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76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78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7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4" xfId="57" applyNumberFormat="1" applyFont="1" applyFill="1" applyBorder="1" applyAlignment="1" applyProtection="1">
      <alignment horizontal="center" vertical="center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NumberFormat="1" applyFont="1" applyFill="1" applyBorder="1" applyAlignment="1" applyProtection="1">
      <alignment horizontal="center" vertical="center"/>
    </xf>
    <xf numFmtId="177" fontId="2" fillId="0" borderId="2" xfId="57" applyNumberFormat="1" applyFont="1" applyFill="1" applyBorder="1" applyAlignment="1" applyProtection="1">
      <alignment horizontal="center" vertical="center"/>
    </xf>
    <xf numFmtId="185" fontId="2" fillId="0" borderId="2" xfId="57" applyNumberFormat="1" applyFont="1" applyFill="1" applyBorder="1" applyAlignment="1" applyProtection="1">
      <alignment horizontal="center"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2" xfId="57" applyFont="1" applyBorder="1" applyAlignment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 wrapText="1"/>
    </xf>
    <xf numFmtId="187" fontId="2" fillId="0" borderId="2" xfId="57" applyNumberFormat="1" applyFont="1" applyFill="1" applyBorder="1" applyAlignment="1">
      <alignment horizontal="right" vertical="center"/>
    </xf>
    <xf numFmtId="0" fontId="2" fillId="0" borderId="3" xfId="57" applyFont="1" applyBorder="1" applyAlignment="1">
      <alignment horizontal="center" vertical="center"/>
    </xf>
    <xf numFmtId="0" fontId="2" fillId="0" borderId="4" xfId="57" applyFont="1" applyBorder="1" applyAlignment="1">
      <alignment horizontal="center" vertical="center"/>
    </xf>
    <xf numFmtId="0" fontId="2" fillId="0" borderId="5" xfId="57" applyFont="1" applyBorder="1" applyAlignment="1">
      <alignment horizontal="center" vertical="center"/>
    </xf>
    <xf numFmtId="0" fontId="6" fillId="0" borderId="0" xfId="83" applyFont="1"/>
    <xf numFmtId="0" fontId="6" fillId="0" borderId="0" xfId="83" applyFont="1" applyFill="1"/>
    <xf numFmtId="0" fontId="6" fillId="0" borderId="0" xfId="83"/>
    <xf numFmtId="0" fontId="11" fillId="0" borderId="0" xfId="83" applyNumberFormat="1" applyFont="1" applyFill="1" applyAlignment="1" applyProtection="1">
      <alignment horizontal="center" vertical="center"/>
    </xf>
    <xf numFmtId="0" fontId="6" fillId="0" borderId="1" xfId="83" applyFont="1" applyFill="1" applyBorder="1" applyAlignment="1">
      <alignment vertical="center"/>
    </xf>
    <xf numFmtId="0" fontId="6" fillId="0" borderId="0" xfId="83" applyFont="1" applyFill="1" applyAlignment="1">
      <alignment vertical="center"/>
    </xf>
    <xf numFmtId="0" fontId="6" fillId="0" borderId="2" xfId="83" applyFont="1" applyFill="1" applyBorder="1" applyAlignment="1">
      <alignment horizontal="center" vertical="center"/>
    </xf>
    <xf numFmtId="0" fontId="6" fillId="0" borderId="2" xfId="83" applyNumberFormat="1" applyFont="1" applyFill="1" applyBorder="1" applyAlignment="1" applyProtection="1">
      <alignment horizontal="center" vertical="center"/>
    </xf>
    <xf numFmtId="49" fontId="6" fillId="2" borderId="2" xfId="83" applyNumberFormat="1" applyFont="1" applyFill="1" applyBorder="1" applyAlignment="1">
      <alignment horizontal="center" vertical="center" wrapText="1"/>
    </xf>
    <xf numFmtId="49" fontId="6" fillId="2" borderId="3" xfId="83" applyNumberFormat="1" applyFont="1" applyFill="1" applyBorder="1" applyAlignment="1">
      <alignment horizontal="center" vertical="center" wrapText="1"/>
    </xf>
    <xf numFmtId="49" fontId="6" fillId="2" borderId="4" xfId="83" applyNumberFormat="1" applyFont="1" applyFill="1" applyBorder="1" applyAlignment="1">
      <alignment horizontal="center" vertical="center" wrapText="1"/>
    </xf>
    <xf numFmtId="49" fontId="6" fillId="2" borderId="6" xfId="83" applyNumberFormat="1" applyFont="1" applyFill="1" applyBorder="1" applyAlignment="1">
      <alignment horizontal="center" vertical="center" wrapText="1"/>
    </xf>
    <xf numFmtId="49" fontId="6" fillId="2" borderId="8" xfId="83" applyNumberFormat="1" applyFont="1" applyFill="1" applyBorder="1" applyAlignment="1">
      <alignment horizontal="center" vertical="center" wrapText="1"/>
    </xf>
    <xf numFmtId="0" fontId="6" fillId="0" borderId="6" xfId="83" applyFont="1" applyBorder="1" applyAlignment="1">
      <alignment horizontal="center" vertical="center"/>
    </xf>
    <xf numFmtId="0" fontId="6" fillId="0" borderId="6" xfId="83" applyFont="1" applyFill="1" applyBorder="1" applyAlignment="1">
      <alignment horizontal="center" vertical="center"/>
    </xf>
    <xf numFmtId="49" fontId="6" fillId="0" borderId="2" xfId="83" applyNumberFormat="1" applyFont="1" applyFill="1" applyBorder="1" applyAlignment="1" applyProtection="1">
      <alignment horizontal="left" vertical="center"/>
    </xf>
    <xf numFmtId="49" fontId="6" fillId="0" borderId="3" xfId="83" applyNumberFormat="1" applyFont="1" applyFill="1" applyBorder="1" applyAlignment="1" applyProtection="1">
      <alignment horizontal="left" vertical="center" wrapText="1"/>
    </xf>
    <xf numFmtId="187" fontId="6" fillId="0" borderId="3" xfId="83" applyNumberFormat="1" applyFont="1" applyFill="1" applyBorder="1" applyAlignment="1" applyProtection="1">
      <alignment horizontal="right" vertical="center" wrapText="1"/>
    </xf>
    <xf numFmtId="187" fontId="6" fillId="0" borderId="2" xfId="83" applyNumberFormat="1" applyFont="1" applyFill="1" applyBorder="1" applyAlignment="1" applyProtection="1">
      <alignment horizontal="right" vertical="center" wrapText="1"/>
    </xf>
    <xf numFmtId="49" fontId="6" fillId="2" borderId="5" xfId="83" applyNumberFormat="1" applyFont="1" applyFill="1" applyBorder="1" applyAlignment="1">
      <alignment horizontal="center" vertical="center" wrapText="1"/>
    </xf>
    <xf numFmtId="0" fontId="6" fillId="0" borderId="0" xfId="83" applyFont="1" applyFill="1" applyAlignment="1">
      <alignment horizontal="right" vertical="center"/>
    </xf>
    <xf numFmtId="0" fontId="6" fillId="0" borderId="0" xfId="96" applyFill="1"/>
    <xf numFmtId="0" fontId="6" fillId="0" borderId="0" xfId="96"/>
    <xf numFmtId="0" fontId="5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81" fontId="6" fillId="0" borderId="3" xfId="96" applyNumberFormat="1" applyFont="1" applyFill="1" applyBorder="1" applyAlignment="1">
      <alignment horizontal="left" vertical="center"/>
    </xf>
    <xf numFmtId="187" fontId="6" fillId="0" borderId="6" xfId="96" applyNumberFormat="1" applyFont="1" applyFill="1" applyBorder="1" applyAlignment="1" applyProtection="1">
      <alignment horizontal="right" vertical="center" wrapText="1"/>
    </xf>
    <xf numFmtId="181" fontId="6" fillId="0" borderId="4" xfId="96" applyNumberFormat="1" applyFont="1" applyFill="1" applyBorder="1" applyAlignment="1">
      <alignment horizontal="left" vertical="center"/>
    </xf>
    <xf numFmtId="180" fontId="6" fillId="0" borderId="6" xfId="96" applyNumberFormat="1" applyFont="1" applyFill="1" applyBorder="1" applyAlignment="1" applyProtection="1">
      <alignment horizontal="right" vertical="center" wrapText="1"/>
    </xf>
    <xf numFmtId="187" fontId="6" fillId="0" borderId="2" xfId="96" applyNumberFormat="1" applyFill="1" applyBorder="1" applyAlignment="1">
      <alignment horizontal="right" vertical="center" wrapText="1"/>
    </xf>
    <xf numFmtId="187" fontId="6" fillId="0" borderId="2" xfId="96" applyNumberFormat="1" applyFont="1" applyFill="1" applyBorder="1" applyAlignment="1" applyProtection="1">
      <alignment horizontal="right" vertical="center" wrapText="1"/>
    </xf>
    <xf numFmtId="187" fontId="6" fillId="0" borderId="7" xfId="96" applyNumberFormat="1" applyFont="1" applyFill="1" applyBorder="1" applyAlignment="1" applyProtection="1">
      <alignment horizontal="right" vertical="center" wrapText="1"/>
    </xf>
    <xf numFmtId="181" fontId="6" fillId="0" borderId="4" xfId="96" applyNumberFormat="1" applyFont="1" applyFill="1" applyBorder="1" applyAlignment="1" applyProtection="1">
      <alignment horizontal="left" vertical="center"/>
    </xf>
    <xf numFmtId="187" fontId="7" fillId="0" borderId="0" xfId="155" applyNumberFormat="1" applyFont="1" applyFill="1" applyAlignment="1">
      <alignment horizontal="right" vertical="center" wrapText="1"/>
    </xf>
    <xf numFmtId="181" fontId="6" fillId="0" borderId="3" xfId="96" applyNumberFormat="1" applyFont="1" applyFill="1" applyBorder="1" applyAlignment="1">
      <alignment horizontal="left" vertical="center" wrapText="1"/>
    </xf>
    <xf numFmtId="187" fontId="6" fillId="0" borderId="8" xfId="96" applyNumberFormat="1" applyFont="1" applyFill="1" applyBorder="1" applyAlignment="1" applyProtection="1">
      <alignment horizontal="right" vertical="center" wrapText="1"/>
    </xf>
    <xf numFmtId="181" fontId="6" fillId="0" borderId="11" xfId="96" applyNumberFormat="1" applyFont="1" applyFill="1" applyBorder="1" applyAlignment="1">
      <alignment horizontal="left" vertical="center"/>
    </xf>
    <xf numFmtId="181" fontId="6" fillId="0" borderId="3" xfId="96" applyNumberFormat="1" applyFont="1" applyFill="1" applyBorder="1" applyAlignment="1" applyProtection="1">
      <alignment horizontal="left" vertical="center"/>
    </xf>
    <xf numFmtId="180" fontId="6" fillId="0" borderId="2" xfId="96" applyNumberFormat="1" applyFont="1" applyFill="1" applyBorder="1"/>
    <xf numFmtId="187" fontId="6" fillId="0" borderId="2" xfId="96" applyNumberFormat="1" applyFill="1" applyBorder="1" applyAlignment="1">
      <alignment vertical="center"/>
    </xf>
    <xf numFmtId="0" fontId="6" fillId="0" borderId="3" xfId="96" applyFont="1" applyFill="1" applyBorder="1" applyAlignment="1">
      <alignment vertical="center" wrapText="1"/>
    </xf>
    <xf numFmtId="180" fontId="6" fillId="0" borderId="2" xfId="96" applyNumberFormat="1" applyFont="1" applyBorder="1"/>
    <xf numFmtId="187" fontId="6" fillId="0" borderId="2" xfId="96" applyNumberFormat="1" applyBorder="1" applyAlignment="1">
      <alignment horizontal="right" vertical="center" wrapText="1"/>
    </xf>
    <xf numFmtId="0" fontId="6" fillId="0" borderId="3" xfId="96" applyFont="1" applyBorder="1" applyAlignment="1">
      <alignment vertical="center" wrapText="1"/>
    </xf>
    <xf numFmtId="0" fontId="6" fillId="0" borderId="2" xfId="96" applyFont="1" applyFill="1" applyBorder="1"/>
    <xf numFmtId="180" fontId="6" fillId="0" borderId="2" xfId="96" applyNumberFormat="1" applyFont="1" applyFill="1" applyBorder="1" applyAlignment="1" applyProtection="1">
      <alignment horizontal="right" vertical="center"/>
    </xf>
    <xf numFmtId="0" fontId="6" fillId="0" borderId="3" xfId="96" applyFont="1" applyBorder="1" applyAlignment="1">
      <alignment vertical="center"/>
    </xf>
    <xf numFmtId="0" fontId="6" fillId="0" borderId="5" xfId="96" applyFont="1" applyFill="1" applyBorder="1" applyAlignment="1">
      <alignment horizontal="left" vertical="center"/>
    </xf>
    <xf numFmtId="187" fontId="6" fillId="0" borderId="2" xfId="96" applyNumberFormat="1" applyBorder="1" applyAlignment="1">
      <alignment vertical="center"/>
    </xf>
    <xf numFmtId="0" fontId="6" fillId="0" borderId="2" xfId="96" applyFont="1" applyFill="1" applyBorder="1" applyAlignment="1">
      <alignment horizontal="center" vertical="center"/>
    </xf>
    <xf numFmtId="0" fontId="12" fillId="0" borderId="2" xfId="155" applyFill="1" applyBorder="1">
      <alignment vertical="center"/>
    </xf>
    <xf numFmtId="0" fontId="6" fillId="0" borderId="3" xfId="96" applyFont="1" applyFill="1" applyBorder="1" applyAlignment="1">
      <alignment vertical="center"/>
    </xf>
    <xf numFmtId="0" fontId="6" fillId="0" borderId="3" xfId="96" applyFont="1" applyFill="1" applyBorder="1" applyAlignment="1">
      <alignment horizontal="center" vertical="center"/>
    </xf>
    <xf numFmtId="0" fontId="6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6" fillId="0" borderId="0" xfId="96" applyNumberFormat="1" applyFill="1"/>
  </cellXfs>
  <cellStyles count="187">
    <cellStyle name="常规" xfId="0" builtinId="0"/>
    <cellStyle name="货币[0]" xfId="1" builtinId="7"/>
    <cellStyle name="20% - 着色 2 2 2" xfId="2"/>
    <cellStyle name="货币" xfId="3" builtinId="4"/>
    <cellStyle name="60% - 着色 2" xfId="4"/>
    <cellStyle name="20% - 强调文字颜色 3" xfId="5" builtinId="38"/>
    <cellStyle name="输入" xfId="6" builtinId="20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40% - 着色 3 3" xfId="30"/>
    <cellStyle name="标题 3" xfId="31" builtinId="18"/>
    <cellStyle name="差_64242C78E6F6009AE0530A08AF09009A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着色 5 2" xfId="67"/>
    <cellStyle name="20% - 着色 3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着色 5_11国有资本经营预算收支表" xfId="176"/>
    <cellStyle name="好_67D34CE2EC6AAB52E050080A1CAF164B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0.8"/>
  <cols>
    <col min="1" max="1" width="28.25" style="230" customWidth="1"/>
    <col min="2" max="2" width="15.625" style="230" customWidth="1"/>
    <col min="3" max="3" width="14.625" style="230" customWidth="1"/>
    <col min="4" max="5" width="12.75" style="230" customWidth="1"/>
    <col min="6" max="6" width="11.875" style="230" customWidth="1"/>
    <col min="7" max="7" width="11.125" style="230" customWidth="1"/>
    <col min="8" max="8" width="13.5" style="230" customWidth="1"/>
    <col min="9" max="9" width="14.25" style="230" customWidth="1"/>
    <col min="10" max="10" width="14.375" style="230" customWidth="1"/>
    <col min="11" max="11" width="13.375" style="230" customWidth="1"/>
    <col min="12" max="12" width="9.75" style="230" customWidth="1"/>
    <col min="13" max="16384" width="9" style="230"/>
  </cols>
  <sheetData>
    <row r="1" ht="42" customHeight="1" spans="1:18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/>
      <c r="N1"/>
      <c r="O1"/>
      <c r="P1"/>
      <c r="Q1"/>
      <c r="R1"/>
    </row>
    <row r="2" ht="15" customHeight="1" spans="1:18">
      <c r="A2" s="232" t="s">
        <v>1</v>
      </c>
      <c r="B2" s="233"/>
      <c r="C2" s="233"/>
      <c r="D2"/>
      <c r="E2"/>
      <c r="F2"/>
      <c r="G2"/>
      <c r="H2"/>
      <c r="I2"/>
      <c r="J2"/>
      <c r="K2"/>
      <c r="L2" s="277" t="s">
        <v>2</v>
      </c>
      <c r="M2"/>
      <c r="N2"/>
      <c r="O2"/>
      <c r="P2"/>
      <c r="Q2"/>
      <c r="R2"/>
    </row>
    <row r="3" ht="21.75" customHeight="1" spans="1:18">
      <c r="A3" s="234" t="s">
        <v>3</v>
      </c>
      <c r="B3" s="235"/>
      <c r="C3" s="236" t="s">
        <v>4</v>
      </c>
      <c r="D3" s="236"/>
      <c r="E3" s="236"/>
      <c r="F3" s="236"/>
      <c r="G3" s="236"/>
      <c r="H3" s="236"/>
      <c r="I3" s="236"/>
      <c r="J3" s="236"/>
      <c r="K3" s="236"/>
      <c r="L3" s="236"/>
      <c r="M3"/>
      <c r="N3"/>
      <c r="O3"/>
      <c r="P3"/>
      <c r="Q3"/>
      <c r="R3"/>
    </row>
    <row r="4" ht="18" customHeight="1" spans="1:18">
      <c r="A4" s="237" t="s">
        <v>5</v>
      </c>
      <c r="B4" s="237" t="s">
        <v>6</v>
      </c>
      <c r="C4" s="237" t="s">
        <v>5</v>
      </c>
      <c r="D4" s="237" t="s">
        <v>7</v>
      </c>
      <c r="E4" s="238" t="s">
        <v>8</v>
      </c>
      <c r="F4" s="239"/>
      <c r="G4" s="240" t="s">
        <v>9</v>
      </c>
      <c r="H4" s="241"/>
      <c r="I4" s="241"/>
      <c r="J4" s="241"/>
      <c r="K4" s="241"/>
      <c r="L4" s="241"/>
      <c r="M4"/>
      <c r="N4"/>
      <c r="O4"/>
      <c r="P4"/>
      <c r="Q4"/>
      <c r="R4"/>
    </row>
    <row r="5" ht="18.75" customHeight="1" spans="1:18">
      <c r="A5" s="242"/>
      <c r="B5" s="242"/>
      <c r="C5" s="242"/>
      <c r="D5" s="242"/>
      <c r="E5" s="243" t="s">
        <v>10</v>
      </c>
      <c r="F5" s="243" t="s">
        <v>11</v>
      </c>
      <c r="G5" s="244" t="s">
        <v>12</v>
      </c>
      <c r="H5" s="241"/>
      <c r="I5" s="278" t="s">
        <v>13</v>
      </c>
      <c r="J5" s="279" t="s">
        <v>14</v>
      </c>
      <c r="K5" s="279" t="s">
        <v>15</v>
      </c>
      <c r="L5" s="278" t="s">
        <v>16</v>
      </c>
      <c r="M5"/>
      <c r="N5"/>
      <c r="O5"/>
      <c r="P5"/>
      <c r="Q5"/>
      <c r="R5"/>
    </row>
    <row r="6" ht="30" customHeight="1" spans="1:18">
      <c r="A6" s="245"/>
      <c r="B6" s="245"/>
      <c r="C6" s="245"/>
      <c r="D6" s="245"/>
      <c r="E6" s="246"/>
      <c r="F6" s="246"/>
      <c r="G6" s="247" t="s">
        <v>17</v>
      </c>
      <c r="H6" s="247" t="s">
        <v>18</v>
      </c>
      <c r="I6" s="280"/>
      <c r="J6" s="281"/>
      <c r="K6" s="281"/>
      <c r="L6" s="280"/>
      <c r="M6"/>
      <c r="N6"/>
      <c r="O6"/>
      <c r="P6"/>
      <c r="Q6"/>
      <c r="R6"/>
    </row>
    <row r="7" s="229" customFormat="1" ht="20.1" customHeight="1" spans="1:18">
      <c r="A7" s="248" t="s">
        <v>19</v>
      </c>
      <c r="B7" s="249">
        <v>227.23</v>
      </c>
      <c r="C7" s="250" t="s">
        <v>20</v>
      </c>
      <c r="D7" s="251">
        <v>227.23</v>
      </c>
      <c r="E7" s="252">
        <v>0</v>
      </c>
      <c r="F7" s="252">
        <v>0</v>
      </c>
      <c r="G7" s="252">
        <v>227.23</v>
      </c>
      <c r="H7" s="252">
        <v>227.23</v>
      </c>
      <c r="I7" s="252">
        <v>0</v>
      </c>
      <c r="J7" s="252">
        <v>0</v>
      </c>
      <c r="K7" s="252">
        <v>0</v>
      </c>
      <c r="L7" s="252">
        <v>0</v>
      </c>
      <c r="M7" s="21"/>
      <c r="N7" s="21"/>
      <c r="O7" s="21"/>
      <c r="P7" s="21"/>
      <c r="Q7" s="21"/>
      <c r="R7" s="21"/>
    </row>
    <row r="8" s="229" customFormat="1" ht="20.1" customHeight="1" spans="1:18">
      <c r="A8" s="248" t="s">
        <v>21</v>
      </c>
      <c r="B8" s="253">
        <v>227.23</v>
      </c>
      <c r="C8" s="250" t="s">
        <v>22</v>
      </c>
      <c r="D8" s="251">
        <v>227.23</v>
      </c>
      <c r="E8" s="252">
        <v>0</v>
      </c>
      <c r="F8" s="252">
        <v>0</v>
      </c>
      <c r="G8" s="252">
        <v>227.23</v>
      </c>
      <c r="H8" s="252">
        <v>227.23</v>
      </c>
      <c r="I8" s="252">
        <v>0</v>
      </c>
      <c r="J8" s="252">
        <v>0</v>
      </c>
      <c r="K8" s="252">
        <v>0</v>
      </c>
      <c r="L8" s="252">
        <v>0</v>
      </c>
      <c r="M8" s="21"/>
      <c r="N8" s="21"/>
      <c r="O8" s="21"/>
      <c r="P8" s="21"/>
      <c r="Q8" s="21"/>
      <c r="R8" s="21"/>
    </row>
    <row r="9" s="229" customFormat="1" ht="20.1" customHeight="1" spans="1:18">
      <c r="A9" s="248" t="s">
        <v>23</v>
      </c>
      <c r="B9" s="254">
        <v>0</v>
      </c>
      <c r="C9" s="255" t="s">
        <v>24</v>
      </c>
      <c r="D9" s="251">
        <v>0</v>
      </c>
      <c r="E9" s="252">
        <v>0</v>
      </c>
      <c r="F9" s="252">
        <v>0</v>
      </c>
      <c r="G9" s="252">
        <v>0</v>
      </c>
      <c r="H9" s="252">
        <v>0</v>
      </c>
      <c r="I9" s="252">
        <v>0</v>
      </c>
      <c r="J9" s="252">
        <v>0</v>
      </c>
      <c r="K9" s="252">
        <v>0</v>
      </c>
      <c r="L9" s="252">
        <v>0</v>
      </c>
      <c r="M9" s="21"/>
      <c r="N9" s="21"/>
      <c r="O9" s="21"/>
      <c r="P9" s="21"/>
      <c r="Q9" s="21"/>
      <c r="R9" s="21"/>
    </row>
    <row r="10" s="229" customFormat="1" ht="20.1" customHeight="1" spans="1:18">
      <c r="A10" s="248" t="s">
        <v>25</v>
      </c>
      <c r="B10" s="249">
        <v>0</v>
      </c>
      <c r="C10" s="255" t="s">
        <v>26</v>
      </c>
      <c r="D10" s="251">
        <v>85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  <c r="J10" s="252">
        <v>85</v>
      </c>
      <c r="K10" s="252">
        <v>0</v>
      </c>
      <c r="L10" s="252">
        <v>0</v>
      </c>
      <c r="M10" s="21"/>
      <c r="N10" s="21"/>
      <c r="O10" s="21"/>
      <c r="P10" s="21"/>
      <c r="Q10" s="21"/>
      <c r="R10" s="21"/>
    </row>
    <row r="11" s="229" customFormat="1" ht="20.1" customHeight="1" spans="1:18">
      <c r="A11" s="248" t="s">
        <v>27</v>
      </c>
      <c r="B11" s="253">
        <v>0</v>
      </c>
      <c r="C11" s="250" t="s">
        <v>28</v>
      </c>
      <c r="D11" s="251">
        <v>85</v>
      </c>
      <c r="E11" s="252">
        <v>0</v>
      </c>
      <c r="F11" s="252">
        <v>0</v>
      </c>
      <c r="G11" s="256">
        <v>0</v>
      </c>
      <c r="H11" s="252">
        <v>0</v>
      </c>
      <c r="I11" s="252">
        <v>0</v>
      </c>
      <c r="J11" s="252">
        <v>85</v>
      </c>
      <c r="K11" s="252">
        <v>0</v>
      </c>
      <c r="L11" s="252">
        <v>0</v>
      </c>
      <c r="M11" s="282"/>
      <c r="N11" s="282"/>
      <c r="O11" s="282"/>
      <c r="P11" s="282"/>
      <c r="Q11" s="282"/>
      <c r="R11" s="282"/>
    </row>
    <row r="12" s="229" customFormat="1" ht="20.1" customHeight="1" spans="1:18">
      <c r="A12" s="257" t="s">
        <v>29</v>
      </c>
      <c r="B12" s="258">
        <v>85</v>
      </c>
      <c r="C12" s="255" t="s">
        <v>30</v>
      </c>
      <c r="D12" s="251">
        <v>0</v>
      </c>
      <c r="E12" s="252">
        <v>0</v>
      </c>
      <c r="F12" s="252">
        <v>0</v>
      </c>
      <c r="G12" s="252">
        <v>0</v>
      </c>
      <c r="H12" s="252">
        <v>0</v>
      </c>
      <c r="I12" s="252">
        <v>0</v>
      </c>
      <c r="J12" s="252">
        <v>0</v>
      </c>
      <c r="K12" s="252">
        <v>0</v>
      </c>
      <c r="L12" s="252">
        <v>0</v>
      </c>
      <c r="M12" s="21"/>
      <c r="N12" s="21"/>
      <c r="O12" s="21"/>
      <c r="P12" s="21"/>
      <c r="Q12" s="21"/>
      <c r="R12" s="21"/>
    </row>
    <row r="13" s="229" customFormat="1" ht="20.1" customHeight="1" spans="1:18">
      <c r="A13" s="259" t="s">
        <v>31</v>
      </c>
      <c r="B13" s="254">
        <v>0</v>
      </c>
      <c r="C13" s="260"/>
      <c r="D13" s="261"/>
      <c r="E13" s="262"/>
      <c r="F13" s="262"/>
      <c r="G13" s="262"/>
      <c r="H13" s="252"/>
      <c r="I13" s="262"/>
      <c r="J13" s="262"/>
      <c r="K13" s="262"/>
      <c r="L13" s="262"/>
      <c r="M13" s="21"/>
      <c r="N13" s="21"/>
      <c r="O13" s="21"/>
      <c r="P13" s="21"/>
      <c r="Q13" s="21"/>
      <c r="R13" s="21"/>
    </row>
    <row r="14" s="229" customFormat="1" ht="20.1" customHeight="1" spans="1:18">
      <c r="A14" s="263" t="s">
        <v>32</v>
      </c>
      <c r="B14" s="249">
        <v>0</v>
      </c>
      <c r="C14" s="260"/>
      <c r="D14" s="261"/>
      <c r="E14" s="262"/>
      <c r="F14" s="262"/>
      <c r="G14" s="262"/>
      <c r="H14" s="252"/>
      <c r="I14" s="262"/>
      <c r="J14" s="262"/>
      <c r="K14" s="262"/>
      <c r="L14" s="262"/>
      <c r="M14" s="21"/>
      <c r="N14" s="21"/>
      <c r="O14" s="21"/>
      <c r="P14" s="21"/>
      <c r="Q14" s="21"/>
      <c r="R14" s="21"/>
    </row>
    <row r="15" ht="20.1" customHeight="1" spans="1:18">
      <c r="A15" s="263"/>
      <c r="B15" s="249"/>
      <c r="C15" s="260"/>
      <c r="D15" s="264"/>
      <c r="E15" s="262"/>
      <c r="F15" s="262"/>
      <c r="G15" s="262"/>
      <c r="H15" s="265"/>
      <c r="I15" s="262"/>
      <c r="J15" s="271"/>
      <c r="K15" s="271"/>
      <c r="L15" s="271"/>
      <c r="M15"/>
      <c r="N15"/>
      <c r="O15"/>
      <c r="P15"/>
      <c r="Q15"/>
      <c r="R15"/>
    </row>
    <row r="16" ht="20.1" customHeight="1" spans="1:18">
      <c r="A16" s="266"/>
      <c r="B16" s="253"/>
      <c r="C16" s="267"/>
      <c r="D16" s="268"/>
      <c r="E16" s="262"/>
      <c r="F16" s="262"/>
      <c r="G16" s="262"/>
      <c r="H16" s="265"/>
      <c r="I16" s="271"/>
      <c r="J16" s="271"/>
      <c r="K16" s="271"/>
      <c r="L16" s="271"/>
      <c r="M16"/>
      <c r="N16"/>
      <c r="O16"/>
      <c r="P16"/>
      <c r="Q16"/>
      <c r="R16"/>
    </row>
    <row r="17" ht="20.1" customHeight="1" spans="1:18">
      <c r="A17" s="269"/>
      <c r="B17" s="258"/>
      <c r="C17" s="270"/>
      <c r="D17" s="268"/>
      <c r="E17" s="262"/>
      <c r="F17" s="271"/>
      <c r="G17" s="262"/>
      <c r="H17" s="265"/>
      <c r="I17" s="262"/>
      <c r="J17" s="262"/>
      <c r="K17" s="271"/>
      <c r="L17" s="271"/>
      <c r="M17"/>
      <c r="N17"/>
      <c r="O17"/>
      <c r="P17"/>
      <c r="Q17"/>
      <c r="R17"/>
    </row>
    <row r="18" s="229" customFormat="1" ht="20.1" customHeight="1" spans="1:18">
      <c r="A18" s="272" t="s">
        <v>33</v>
      </c>
      <c r="B18" s="249">
        <v>312.23</v>
      </c>
      <c r="C18" s="273"/>
      <c r="D18" s="273"/>
      <c r="E18" s="262"/>
      <c r="F18" s="262"/>
      <c r="G18" s="262"/>
      <c r="H18" s="252"/>
      <c r="I18" s="262"/>
      <c r="J18" s="262"/>
      <c r="K18" s="262"/>
      <c r="L18" s="262"/>
      <c r="M18" s="21"/>
      <c r="N18" s="21"/>
      <c r="O18" s="21"/>
      <c r="P18" s="21"/>
      <c r="Q18" s="21"/>
      <c r="R18" s="21"/>
    </row>
    <row r="19" s="229" customFormat="1" ht="20.1" customHeight="1" spans="1:18">
      <c r="A19" s="274" t="s">
        <v>34</v>
      </c>
      <c r="B19" s="253">
        <v>0</v>
      </c>
      <c r="C19" s="273"/>
      <c r="D19" s="273"/>
      <c r="E19" s="262"/>
      <c r="F19" s="262"/>
      <c r="G19" s="262"/>
      <c r="H19" s="252"/>
      <c r="I19" s="262"/>
      <c r="J19" s="262"/>
      <c r="K19" s="262"/>
      <c r="L19" s="262"/>
      <c r="M19" s="21"/>
      <c r="N19" s="21"/>
      <c r="O19" s="21"/>
      <c r="P19" s="21"/>
      <c r="Q19" s="21"/>
      <c r="R19" s="21"/>
    </row>
    <row r="20" s="229" customFormat="1" ht="20.1" customHeight="1" spans="1:18">
      <c r="A20" s="274" t="s">
        <v>35</v>
      </c>
      <c r="B20" s="258">
        <v>0</v>
      </c>
      <c r="C20" s="273"/>
      <c r="D20" s="273"/>
      <c r="E20" s="262"/>
      <c r="F20" s="262"/>
      <c r="G20" s="262"/>
      <c r="H20" s="252"/>
      <c r="I20" s="262"/>
      <c r="J20" s="262"/>
      <c r="K20" s="262"/>
      <c r="L20" s="262"/>
      <c r="M20" s="21"/>
      <c r="N20" s="21"/>
      <c r="O20" s="21"/>
      <c r="P20" s="21"/>
      <c r="Q20" s="21"/>
      <c r="R20" s="21"/>
    </row>
    <row r="21" s="229" customFormat="1" ht="20.1" customHeight="1" spans="1:18">
      <c r="A21" s="274" t="s">
        <v>36</v>
      </c>
      <c r="B21" s="258">
        <v>0</v>
      </c>
      <c r="C21" s="273"/>
      <c r="D21" s="273"/>
      <c r="E21" s="262"/>
      <c r="F21" s="262"/>
      <c r="G21" s="262"/>
      <c r="H21" s="252"/>
      <c r="I21" s="262"/>
      <c r="J21" s="262"/>
      <c r="K21" s="262"/>
      <c r="L21" s="262"/>
      <c r="M21" s="21"/>
      <c r="N21" s="21"/>
      <c r="O21" s="21"/>
      <c r="P21" s="21"/>
      <c r="Q21" s="21"/>
      <c r="R21" s="21"/>
    </row>
    <row r="22" s="229" customFormat="1" ht="20.1" customHeight="1" spans="1:18">
      <c r="A22" s="275" t="s">
        <v>37</v>
      </c>
      <c r="B22" s="258">
        <v>312.23</v>
      </c>
      <c r="C22" s="276" t="s">
        <v>38</v>
      </c>
      <c r="D22" s="258">
        <v>312.23</v>
      </c>
      <c r="E22" s="252">
        <v>0</v>
      </c>
      <c r="F22" s="252">
        <v>0</v>
      </c>
      <c r="G22" s="252">
        <v>227.23</v>
      </c>
      <c r="H22" s="252">
        <v>227.23</v>
      </c>
      <c r="I22" s="252">
        <v>0</v>
      </c>
      <c r="J22" s="252">
        <v>85</v>
      </c>
      <c r="K22" s="252">
        <v>0</v>
      </c>
      <c r="L22" s="252">
        <v>0</v>
      </c>
      <c r="M22" s="21"/>
      <c r="N22" s="21"/>
      <c r="O22" s="21"/>
      <c r="P22" s="21"/>
      <c r="Q22" s="21"/>
      <c r="R22" s="21"/>
    </row>
    <row r="23" ht="9.75" customHeight="1" spans="1:18">
      <c r="A23"/>
      <c r="B23" s="2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9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9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9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9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2" t="s">
        <v>218</v>
      </c>
      <c r="B1" s="22"/>
      <c r="C1" s="22"/>
    </row>
    <row r="2" ht="20.1" customHeight="1" spans="1:3">
      <c r="A2" s="23" t="s">
        <v>1</v>
      </c>
      <c r="B2" s="24"/>
      <c r="C2" s="25" t="s">
        <v>2</v>
      </c>
    </row>
    <row r="3" ht="20.1" customHeight="1" spans="1:3">
      <c r="A3" s="26" t="s">
        <v>219</v>
      </c>
      <c r="B3" s="26" t="s">
        <v>220</v>
      </c>
      <c r="C3" s="26" t="s">
        <v>6</v>
      </c>
    </row>
    <row r="4" s="21" customFormat="1" ht="23.25" customHeight="1" spans="1:4">
      <c r="A4" s="27"/>
      <c r="B4" s="28" t="s">
        <v>7</v>
      </c>
      <c r="C4" s="29">
        <f>C5</f>
        <v>3.2</v>
      </c>
      <c r="D4" s="30"/>
    </row>
    <row r="5" ht="23.25" customHeight="1" spans="1:3">
      <c r="A5" s="27" t="s">
        <v>221</v>
      </c>
      <c r="B5" s="28"/>
      <c r="C5" s="29">
        <f>SUM(C6:C7)</f>
        <v>3.2</v>
      </c>
    </row>
    <row r="6" ht="23.25" customHeight="1" spans="1:3">
      <c r="A6" s="27" t="s">
        <v>222</v>
      </c>
      <c r="B6" s="28" t="s">
        <v>221</v>
      </c>
      <c r="C6" s="29">
        <v>0.7</v>
      </c>
    </row>
    <row r="7" ht="23.25" customHeight="1" spans="1:3">
      <c r="A7" s="27" t="s">
        <v>223</v>
      </c>
      <c r="B7" s="28" t="s">
        <v>221</v>
      </c>
      <c r="C7" s="29">
        <v>2.5</v>
      </c>
    </row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</sheetData>
  <sheetProtection formatCells="0" formatColumns="0" formatRows="0"/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J41" sqref="J41"/>
    </sheetView>
  </sheetViews>
  <sheetFormatPr defaultColWidth="8.8" defaultRowHeight="15.6"/>
  <sheetData>
    <row r="1" ht="29.4" spans="1:9">
      <c r="A1" s="1" t="s">
        <v>224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225</v>
      </c>
      <c r="B2" s="3"/>
      <c r="C2" s="3"/>
      <c r="D2" s="4"/>
      <c r="E2" s="5"/>
      <c r="F2" s="6" t="s">
        <v>226</v>
      </c>
      <c r="G2" s="6"/>
      <c r="H2" s="7" t="s">
        <v>227</v>
      </c>
      <c r="I2" s="7"/>
    </row>
    <row r="3" spans="1:9">
      <c r="A3" s="8" t="s">
        <v>228</v>
      </c>
      <c r="B3" s="8"/>
      <c r="C3" s="8"/>
      <c r="D3" s="9" t="s">
        <v>229</v>
      </c>
      <c r="E3" s="9"/>
      <c r="F3" s="9"/>
      <c r="G3" s="9"/>
      <c r="H3" s="9"/>
      <c r="I3" s="9"/>
    </row>
    <row r="4" spans="1:9">
      <c r="A4" s="8" t="s">
        <v>230</v>
      </c>
      <c r="B4" s="8"/>
      <c r="C4" s="8"/>
      <c r="D4" s="9" t="s">
        <v>231</v>
      </c>
      <c r="E4" s="9"/>
      <c r="F4" s="8" t="s">
        <v>232</v>
      </c>
      <c r="G4" s="10">
        <v>44196</v>
      </c>
      <c r="H4" s="9"/>
      <c r="I4" s="9"/>
    </row>
    <row r="5" spans="1:9">
      <c r="A5" s="11" t="s">
        <v>233</v>
      </c>
      <c r="B5" s="11"/>
      <c r="C5" s="11"/>
      <c r="D5" s="11" t="s">
        <v>234</v>
      </c>
      <c r="E5" s="11"/>
      <c r="F5" s="8"/>
      <c r="G5" s="8"/>
      <c r="H5" s="8"/>
      <c r="I5" s="8"/>
    </row>
    <row r="6" spans="1:9">
      <c r="A6" s="11"/>
      <c r="B6" s="11"/>
      <c r="C6" s="11"/>
      <c r="D6" s="11" t="s">
        <v>235</v>
      </c>
      <c r="E6" s="11"/>
      <c r="F6" s="11"/>
      <c r="G6" s="11"/>
      <c r="H6" s="11"/>
      <c r="I6" s="11"/>
    </row>
    <row r="7" spans="1:9">
      <c r="A7" s="11"/>
      <c r="B7" s="11"/>
      <c r="C7" s="11"/>
      <c r="D7" s="12" t="s">
        <v>16</v>
      </c>
      <c r="E7" s="12"/>
      <c r="F7" s="9">
        <v>85</v>
      </c>
      <c r="G7" s="9"/>
      <c r="H7" s="9"/>
      <c r="I7" s="9"/>
    </row>
    <row r="8" spans="1:9">
      <c r="A8" s="11" t="s">
        <v>236</v>
      </c>
      <c r="B8" s="11"/>
      <c r="C8" s="11"/>
      <c r="D8" s="13" t="s">
        <v>237</v>
      </c>
      <c r="E8" s="13"/>
      <c r="F8" s="13"/>
      <c r="G8" s="13"/>
      <c r="H8" s="13"/>
      <c r="I8" s="13"/>
    </row>
    <row r="9" spans="1:9">
      <c r="A9" s="8" t="s">
        <v>238</v>
      </c>
      <c r="B9" s="8"/>
      <c r="C9" s="8"/>
      <c r="D9" s="14" t="s">
        <v>239</v>
      </c>
      <c r="E9" s="15"/>
      <c r="F9" s="15"/>
      <c r="G9" s="15"/>
      <c r="H9" s="15"/>
      <c r="I9" s="20"/>
    </row>
    <row r="10" ht="28.8" spans="1:9">
      <c r="A10" s="16" t="s">
        <v>240</v>
      </c>
      <c r="B10" s="11" t="s">
        <v>241</v>
      </c>
      <c r="C10" s="17" t="s">
        <v>242</v>
      </c>
      <c r="D10" s="17" t="s">
        <v>243</v>
      </c>
      <c r="E10" s="17"/>
      <c r="F10" s="17"/>
      <c r="G10" s="17"/>
      <c r="H10" s="17" t="s">
        <v>244</v>
      </c>
      <c r="I10" s="17"/>
    </row>
    <row r="11" spans="1:9">
      <c r="A11" s="16"/>
      <c r="B11" s="11" t="s">
        <v>245</v>
      </c>
      <c r="C11" s="8" t="s">
        <v>246</v>
      </c>
      <c r="D11" s="9" t="s">
        <v>247</v>
      </c>
      <c r="E11" s="9"/>
      <c r="F11" s="9"/>
      <c r="G11" s="9"/>
      <c r="H11" s="18">
        <v>1</v>
      </c>
      <c r="I11" s="9"/>
    </row>
    <row r="12" spans="1:9">
      <c r="A12" s="16"/>
      <c r="B12" s="11"/>
      <c r="C12" s="8"/>
      <c r="D12" s="9"/>
      <c r="E12" s="9"/>
      <c r="F12" s="9"/>
      <c r="G12" s="9"/>
      <c r="H12" s="9"/>
      <c r="I12" s="9"/>
    </row>
    <row r="13" spans="1:9">
      <c r="A13" s="16"/>
      <c r="B13" s="11"/>
      <c r="C13" s="8"/>
      <c r="D13" s="9"/>
      <c r="E13" s="9"/>
      <c r="F13" s="9"/>
      <c r="G13" s="9"/>
      <c r="H13" s="9"/>
      <c r="I13" s="9"/>
    </row>
    <row r="14" spans="1:9">
      <c r="A14" s="16"/>
      <c r="B14" s="11"/>
      <c r="C14" s="8" t="s">
        <v>248</v>
      </c>
      <c r="D14" s="9" t="s">
        <v>249</v>
      </c>
      <c r="E14" s="9"/>
      <c r="F14" s="9"/>
      <c r="G14" s="9"/>
      <c r="H14" s="9" t="s">
        <v>250</v>
      </c>
      <c r="I14" s="9"/>
    </row>
    <row r="15" spans="1:9">
      <c r="A15" s="16"/>
      <c r="B15" s="11"/>
      <c r="C15" s="8"/>
      <c r="D15" s="9"/>
      <c r="E15" s="9"/>
      <c r="F15" s="9"/>
      <c r="G15" s="9"/>
      <c r="H15" s="9"/>
      <c r="I15" s="9"/>
    </row>
    <row r="16" spans="1:9">
      <c r="A16" s="16"/>
      <c r="B16" s="11"/>
      <c r="C16" s="8"/>
      <c r="D16" s="9"/>
      <c r="E16" s="9"/>
      <c r="F16" s="9"/>
      <c r="G16" s="9"/>
      <c r="H16" s="9"/>
      <c r="I16" s="9"/>
    </row>
    <row r="17" spans="1:9">
      <c r="A17" s="16"/>
      <c r="B17" s="11"/>
      <c r="C17" s="8" t="s">
        <v>251</v>
      </c>
      <c r="D17" s="9" t="s">
        <v>252</v>
      </c>
      <c r="E17" s="9"/>
      <c r="F17" s="9"/>
      <c r="G17" s="9"/>
      <c r="H17" s="18">
        <v>1</v>
      </c>
      <c r="I17" s="9"/>
    </row>
    <row r="18" spans="1:9">
      <c r="A18" s="16"/>
      <c r="B18" s="11"/>
      <c r="C18" s="8"/>
      <c r="D18" s="9"/>
      <c r="E18" s="9"/>
      <c r="F18" s="9"/>
      <c r="G18" s="9"/>
      <c r="H18" s="9"/>
      <c r="I18" s="9"/>
    </row>
    <row r="19" spans="1:9">
      <c r="A19" s="16"/>
      <c r="B19" s="11"/>
      <c r="C19" s="8"/>
      <c r="D19" s="9"/>
      <c r="E19" s="9"/>
      <c r="F19" s="9"/>
      <c r="G19" s="9"/>
      <c r="H19" s="9"/>
      <c r="I19" s="9"/>
    </row>
    <row r="20" spans="1:9">
      <c r="A20" s="16"/>
      <c r="B20" s="11"/>
      <c r="C20" s="8" t="s">
        <v>253</v>
      </c>
      <c r="D20" s="9" t="s">
        <v>254</v>
      </c>
      <c r="E20" s="9"/>
      <c r="F20" s="9"/>
      <c r="G20" s="9"/>
      <c r="H20" s="9" t="s">
        <v>255</v>
      </c>
      <c r="I20" s="9"/>
    </row>
    <row r="21" spans="1:9">
      <c r="A21" s="16"/>
      <c r="B21" s="11"/>
      <c r="C21" s="8"/>
      <c r="D21" s="9"/>
      <c r="E21" s="9"/>
      <c r="F21" s="9"/>
      <c r="G21" s="9"/>
      <c r="H21" s="9"/>
      <c r="I21" s="9"/>
    </row>
    <row r="22" spans="1:9">
      <c r="A22" s="16"/>
      <c r="B22" s="11"/>
      <c r="C22" s="8"/>
      <c r="D22" s="9"/>
      <c r="E22" s="9"/>
      <c r="F22" s="9"/>
      <c r="G22" s="9"/>
      <c r="H22" s="9"/>
      <c r="I22" s="9"/>
    </row>
    <row r="23" spans="1:9">
      <c r="A23" s="16" t="s">
        <v>240</v>
      </c>
      <c r="B23" s="11" t="s">
        <v>256</v>
      </c>
      <c r="C23" s="11" t="s">
        <v>257</v>
      </c>
      <c r="D23" s="9" t="s">
        <v>258</v>
      </c>
      <c r="E23" s="9"/>
      <c r="F23" s="9"/>
      <c r="G23" s="9"/>
      <c r="H23" s="9"/>
      <c r="I23" s="9"/>
    </row>
    <row r="24" spans="1:9">
      <c r="A24" s="16"/>
      <c r="B24" s="11"/>
      <c r="C24" s="11"/>
      <c r="D24" s="9"/>
      <c r="E24" s="9"/>
      <c r="F24" s="9"/>
      <c r="G24" s="9"/>
      <c r="H24" s="9"/>
      <c r="I24" s="9"/>
    </row>
    <row r="25" spans="1:9">
      <c r="A25" s="16"/>
      <c r="B25" s="11"/>
      <c r="C25" s="11" t="s">
        <v>259</v>
      </c>
      <c r="D25" s="9" t="s">
        <v>260</v>
      </c>
      <c r="E25" s="9"/>
      <c r="F25" s="9"/>
      <c r="G25" s="9"/>
      <c r="H25" s="9"/>
      <c r="I25" s="9"/>
    </row>
    <row r="26" spans="1:9">
      <c r="A26" s="16"/>
      <c r="B26" s="11"/>
      <c r="C26" s="11"/>
      <c r="D26" s="9"/>
      <c r="E26" s="9"/>
      <c r="F26" s="9"/>
      <c r="G26" s="9"/>
      <c r="H26" s="9"/>
      <c r="I26" s="9"/>
    </row>
    <row r="27" spans="1:9">
      <c r="A27" s="16"/>
      <c r="B27" s="11"/>
      <c r="C27" s="11" t="s">
        <v>261</v>
      </c>
      <c r="D27" s="19" t="s">
        <v>262</v>
      </c>
      <c r="E27" s="19"/>
      <c r="F27" s="19"/>
      <c r="G27" s="19"/>
      <c r="H27" s="9"/>
      <c r="I27" s="9"/>
    </row>
    <row r="28" spans="1:9">
      <c r="A28" s="16"/>
      <c r="B28" s="11"/>
      <c r="C28" s="11"/>
      <c r="D28" s="9"/>
      <c r="E28" s="9"/>
      <c r="F28" s="9"/>
      <c r="G28" s="9"/>
      <c r="H28" s="9"/>
      <c r="I28" s="9"/>
    </row>
    <row r="29" spans="1:9">
      <c r="A29" s="16"/>
      <c r="B29" s="11"/>
      <c r="C29" s="11" t="s">
        <v>263</v>
      </c>
      <c r="D29" s="19" t="s">
        <v>264</v>
      </c>
      <c r="E29" s="19"/>
      <c r="F29" s="19"/>
      <c r="G29" s="19"/>
      <c r="H29" s="9" t="s">
        <v>265</v>
      </c>
      <c r="I29" s="9"/>
    </row>
    <row r="30" spans="1:9">
      <c r="A30" s="16"/>
      <c r="B30" s="11"/>
      <c r="C30" s="11"/>
      <c r="D30" s="9"/>
      <c r="E30" s="9"/>
      <c r="F30" s="9"/>
      <c r="G30" s="9"/>
      <c r="H30" s="9"/>
      <c r="I30" s="9"/>
    </row>
    <row r="31" ht="43.2" spans="1:9">
      <c r="A31" s="16"/>
      <c r="B31" s="11" t="s">
        <v>266</v>
      </c>
      <c r="C31" s="11" t="s">
        <v>267</v>
      </c>
      <c r="D31" s="9" t="s">
        <v>268</v>
      </c>
      <c r="E31" s="9"/>
      <c r="F31" s="9"/>
      <c r="G31" s="9"/>
      <c r="H31" s="9" t="s">
        <v>265</v>
      </c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0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10" customWidth="1"/>
    <col min="2" max="3" width="4.125" style="210" customWidth="1"/>
    <col min="4" max="4" width="21.25" style="210" customWidth="1"/>
    <col min="5" max="5" width="12.875" style="210" customWidth="1"/>
    <col min="6" max="6" width="11.75" style="210" customWidth="1"/>
    <col min="7" max="16" width="11.5" style="210" customWidth="1"/>
    <col min="17" max="17" width="6.875" style="210" customWidth="1"/>
    <col min="18" max="18" width="10.375" style="210" customWidth="1"/>
    <col min="19" max="19" width="9.625" style="210" customWidth="1"/>
    <col min="20" max="251" width="6.875" style="210" customWidth="1"/>
    <col min="252" max="16384" width="9" style="210"/>
  </cols>
  <sheetData>
    <row r="1" ht="42" customHeight="1" spans="1:22">
      <c r="A1" s="211" t="s">
        <v>39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</row>
    <row r="2" s="208" customFormat="1" ht="20.1" customHeight="1" spans="1:22">
      <c r="A2" s="212" t="s">
        <v>1</v>
      </c>
      <c r="B2" s="212"/>
      <c r="C2" s="212"/>
      <c r="D2" s="212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V2" s="228" t="s">
        <v>2</v>
      </c>
    </row>
    <row r="3" s="208" customFormat="1" ht="20.1" customHeight="1" spans="1:22">
      <c r="A3" s="214" t="s">
        <v>40</v>
      </c>
      <c r="B3" s="214"/>
      <c r="C3" s="214"/>
      <c r="D3" s="215" t="s">
        <v>41</v>
      </c>
      <c r="E3" s="216" t="s">
        <v>42</v>
      </c>
      <c r="F3" s="217" t="s">
        <v>43</v>
      </c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27"/>
      <c r="R3" s="216" t="s">
        <v>44</v>
      </c>
      <c r="S3" s="216"/>
      <c r="T3" s="216" t="s">
        <v>45</v>
      </c>
      <c r="U3" s="216" t="s">
        <v>16</v>
      </c>
      <c r="V3" s="216" t="s">
        <v>46</v>
      </c>
    </row>
    <row r="4" s="208" customFormat="1" ht="20.1" customHeight="1" spans="1:22">
      <c r="A4" s="214"/>
      <c r="B4" s="214"/>
      <c r="C4" s="214"/>
      <c r="D4" s="215"/>
      <c r="E4" s="216"/>
      <c r="F4" s="216" t="s">
        <v>7</v>
      </c>
      <c r="G4" s="217" t="s">
        <v>47</v>
      </c>
      <c r="H4" s="218"/>
      <c r="I4" s="227"/>
      <c r="J4" s="217" t="s">
        <v>48</v>
      </c>
      <c r="K4" s="218"/>
      <c r="L4" s="218"/>
      <c r="M4" s="218"/>
      <c r="N4" s="218"/>
      <c r="O4" s="227"/>
      <c r="P4" s="216" t="s">
        <v>49</v>
      </c>
      <c r="Q4" s="216" t="s">
        <v>50</v>
      </c>
      <c r="R4" s="216" t="s">
        <v>51</v>
      </c>
      <c r="S4" s="216" t="s">
        <v>52</v>
      </c>
      <c r="T4" s="216"/>
      <c r="U4" s="216"/>
      <c r="V4" s="216"/>
    </row>
    <row r="5" s="208" customFormat="1" ht="20.1" customHeight="1" spans="1:22">
      <c r="A5" s="215" t="s">
        <v>53</v>
      </c>
      <c r="B5" s="215" t="s">
        <v>54</v>
      </c>
      <c r="C5" s="215" t="s">
        <v>55</v>
      </c>
      <c r="D5" s="215"/>
      <c r="E5" s="216"/>
      <c r="F5" s="216"/>
      <c r="G5" s="219" t="s">
        <v>56</v>
      </c>
      <c r="H5" s="219" t="s">
        <v>57</v>
      </c>
      <c r="I5" s="219" t="s">
        <v>58</v>
      </c>
      <c r="J5" s="216" t="s">
        <v>59</v>
      </c>
      <c r="K5" s="216" t="s">
        <v>60</v>
      </c>
      <c r="L5" s="216" t="s">
        <v>61</v>
      </c>
      <c r="M5" s="216" t="s">
        <v>62</v>
      </c>
      <c r="N5" s="216" t="s">
        <v>63</v>
      </c>
      <c r="O5" s="216" t="s">
        <v>64</v>
      </c>
      <c r="P5" s="216"/>
      <c r="Q5" s="216"/>
      <c r="R5" s="216"/>
      <c r="S5" s="216"/>
      <c r="T5" s="216"/>
      <c r="U5" s="216"/>
      <c r="V5" s="216"/>
    </row>
    <row r="6" s="208" customFormat="1" ht="30" customHeight="1" spans="1:22">
      <c r="A6" s="215"/>
      <c r="B6" s="215"/>
      <c r="C6" s="215"/>
      <c r="D6" s="215"/>
      <c r="E6" s="216"/>
      <c r="F6" s="216"/>
      <c r="G6" s="220"/>
      <c r="H6" s="220"/>
      <c r="I6" s="220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</row>
    <row r="7" s="208" customFormat="1" ht="20.1" customHeight="1" spans="1:22">
      <c r="A7" s="214" t="s">
        <v>65</v>
      </c>
      <c r="B7" s="214" t="s">
        <v>65</v>
      </c>
      <c r="C7" s="214" t="s">
        <v>65</v>
      </c>
      <c r="D7" s="214" t="s">
        <v>65</v>
      </c>
      <c r="E7" s="221">
        <v>1</v>
      </c>
      <c r="F7" s="222">
        <v>2</v>
      </c>
      <c r="G7" s="222">
        <v>3</v>
      </c>
      <c r="H7" s="222">
        <v>4</v>
      </c>
      <c r="I7" s="222">
        <v>5</v>
      </c>
      <c r="J7" s="222">
        <v>6</v>
      </c>
      <c r="K7" s="222">
        <v>7</v>
      </c>
      <c r="L7" s="222">
        <v>8</v>
      </c>
      <c r="M7" s="222">
        <v>9</v>
      </c>
      <c r="N7" s="222">
        <v>10</v>
      </c>
      <c r="O7" s="222">
        <v>11</v>
      </c>
      <c r="P7" s="222">
        <v>12</v>
      </c>
      <c r="Q7" s="222">
        <v>13</v>
      </c>
      <c r="R7" s="222">
        <v>14</v>
      </c>
      <c r="S7" s="222">
        <v>15</v>
      </c>
      <c r="T7" s="222">
        <v>16</v>
      </c>
      <c r="U7" s="222">
        <v>17</v>
      </c>
      <c r="V7" s="222">
        <v>18</v>
      </c>
    </row>
    <row r="8" s="209" customFormat="1" ht="20.1" customHeight="1" spans="1:22">
      <c r="A8" s="223"/>
      <c r="B8" s="223"/>
      <c r="C8" s="223"/>
      <c r="D8" s="224" t="s">
        <v>7</v>
      </c>
      <c r="E8" s="225">
        <f t="shared" ref="E8:V8" si="0">E9+E23+E29</f>
        <v>312.23</v>
      </c>
      <c r="F8" s="225">
        <f t="shared" si="0"/>
        <v>227.23</v>
      </c>
      <c r="G8" s="226">
        <f t="shared" si="0"/>
        <v>227.23</v>
      </c>
      <c r="H8" s="226">
        <f t="shared" si="0"/>
        <v>227.23</v>
      </c>
      <c r="I8" s="226">
        <f t="shared" si="0"/>
        <v>0</v>
      </c>
      <c r="J8" s="226">
        <f t="shared" si="0"/>
        <v>0</v>
      </c>
      <c r="K8" s="225">
        <f t="shared" si="0"/>
        <v>0</v>
      </c>
      <c r="L8" s="225">
        <f t="shared" si="0"/>
        <v>0</v>
      </c>
      <c r="M8" s="225">
        <f t="shared" si="0"/>
        <v>0</v>
      </c>
      <c r="N8" s="225">
        <f t="shared" si="0"/>
        <v>0</v>
      </c>
      <c r="O8" s="225">
        <f t="shared" si="0"/>
        <v>0</v>
      </c>
      <c r="P8" s="225">
        <f t="shared" si="0"/>
        <v>0</v>
      </c>
      <c r="Q8" s="225">
        <f t="shared" si="0"/>
        <v>0</v>
      </c>
      <c r="R8" s="225">
        <f t="shared" si="0"/>
        <v>0</v>
      </c>
      <c r="S8" s="225">
        <f t="shared" si="0"/>
        <v>0</v>
      </c>
      <c r="T8" s="225">
        <f t="shared" si="0"/>
        <v>85</v>
      </c>
      <c r="U8" s="225">
        <f t="shared" si="0"/>
        <v>0</v>
      </c>
      <c r="V8" s="226">
        <f t="shared" si="0"/>
        <v>0</v>
      </c>
    </row>
    <row r="9" ht="20.1" customHeight="1" spans="1:22">
      <c r="A9" s="223"/>
      <c r="B9" s="223"/>
      <c r="C9" s="223"/>
      <c r="D9" s="224" t="s">
        <v>66</v>
      </c>
      <c r="E9" s="225">
        <f t="shared" ref="E9:N10" si="1">E10</f>
        <v>264.61</v>
      </c>
      <c r="F9" s="225">
        <f t="shared" si="1"/>
        <v>179.61</v>
      </c>
      <c r="G9" s="226">
        <f t="shared" si="1"/>
        <v>179.61</v>
      </c>
      <c r="H9" s="226">
        <f t="shared" si="1"/>
        <v>179.61</v>
      </c>
      <c r="I9" s="226">
        <f t="shared" si="1"/>
        <v>0</v>
      </c>
      <c r="J9" s="226">
        <f t="shared" si="1"/>
        <v>0</v>
      </c>
      <c r="K9" s="225">
        <f t="shared" si="1"/>
        <v>0</v>
      </c>
      <c r="L9" s="225">
        <f t="shared" si="1"/>
        <v>0</v>
      </c>
      <c r="M9" s="225">
        <f t="shared" si="1"/>
        <v>0</v>
      </c>
      <c r="N9" s="225">
        <f t="shared" si="1"/>
        <v>0</v>
      </c>
      <c r="O9" s="225">
        <f t="shared" ref="O9:V10" si="2">O10</f>
        <v>0</v>
      </c>
      <c r="P9" s="225">
        <f t="shared" si="2"/>
        <v>0</v>
      </c>
      <c r="Q9" s="225">
        <f t="shared" si="2"/>
        <v>0</v>
      </c>
      <c r="R9" s="225">
        <f t="shared" si="2"/>
        <v>0</v>
      </c>
      <c r="S9" s="225">
        <f t="shared" si="2"/>
        <v>0</v>
      </c>
      <c r="T9" s="225">
        <f t="shared" si="2"/>
        <v>85</v>
      </c>
      <c r="U9" s="225">
        <f t="shared" si="2"/>
        <v>0</v>
      </c>
      <c r="V9" s="226">
        <f t="shared" si="2"/>
        <v>0</v>
      </c>
    </row>
    <row r="10" ht="20.1" customHeight="1" spans="1:22">
      <c r="A10" s="223"/>
      <c r="B10" s="223"/>
      <c r="C10" s="223"/>
      <c r="D10" s="224" t="s">
        <v>67</v>
      </c>
      <c r="E10" s="225">
        <f t="shared" si="1"/>
        <v>264.61</v>
      </c>
      <c r="F10" s="225">
        <f t="shared" si="1"/>
        <v>179.61</v>
      </c>
      <c r="G10" s="226">
        <f t="shared" si="1"/>
        <v>179.61</v>
      </c>
      <c r="H10" s="226">
        <f t="shared" si="1"/>
        <v>179.61</v>
      </c>
      <c r="I10" s="226">
        <f t="shared" si="1"/>
        <v>0</v>
      </c>
      <c r="J10" s="226">
        <f t="shared" si="1"/>
        <v>0</v>
      </c>
      <c r="K10" s="225">
        <f t="shared" si="1"/>
        <v>0</v>
      </c>
      <c r="L10" s="225">
        <f t="shared" si="1"/>
        <v>0</v>
      </c>
      <c r="M10" s="225">
        <f t="shared" si="1"/>
        <v>0</v>
      </c>
      <c r="N10" s="225">
        <f t="shared" si="1"/>
        <v>0</v>
      </c>
      <c r="O10" s="225">
        <f t="shared" si="2"/>
        <v>0</v>
      </c>
      <c r="P10" s="225">
        <f t="shared" si="2"/>
        <v>0</v>
      </c>
      <c r="Q10" s="225">
        <f t="shared" si="2"/>
        <v>0</v>
      </c>
      <c r="R10" s="225">
        <f t="shared" si="2"/>
        <v>0</v>
      </c>
      <c r="S10" s="225">
        <f t="shared" si="2"/>
        <v>0</v>
      </c>
      <c r="T10" s="225">
        <f t="shared" si="2"/>
        <v>85</v>
      </c>
      <c r="U10" s="225">
        <f t="shared" si="2"/>
        <v>0</v>
      </c>
      <c r="V10" s="226">
        <f t="shared" si="2"/>
        <v>0</v>
      </c>
    </row>
    <row r="11" ht="20.1" customHeight="1" spans="1:22">
      <c r="A11" s="223"/>
      <c r="B11" s="223"/>
      <c r="C11" s="223"/>
      <c r="D11" s="224" t="s">
        <v>68</v>
      </c>
      <c r="E11" s="225">
        <f t="shared" ref="E11:V11" si="3">SUM(E12:E22)</f>
        <v>264.61</v>
      </c>
      <c r="F11" s="225">
        <f t="shared" si="3"/>
        <v>179.61</v>
      </c>
      <c r="G11" s="226">
        <f t="shared" si="3"/>
        <v>179.61</v>
      </c>
      <c r="H11" s="226">
        <f t="shared" si="3"/>
        <v>179.61</v>
      </c>
      <c r="I11" s="226">
        <f t="shared" si="3"/>
        <v>0</v>
      </c>
      <c r="J11" s="226">
        <f t="shared" si="3"/>
        <v>0</v>
      </c>
      <c r="K11" s="225">
        <f t="shared" si="3"/>
        <v>0</v>
      </c>
      <c r="L11" s="225">
        <f t="shared" si="3"/>
        <v>0</v>
      </c>
      <c r="M11" s="225">
        <f t="shared" si="3"/>
        <v>0</v>
      </c>
      <c r="N11" s="225">
        <f t="shared" si="3"/>
        <v>0</v>
      </c>
      <c r="O11" s="225">
        <f t="shared" si="3"/>
        <v>0</v>
      </c>
      <c r="P11" s="225">
        <f t="shared" si="3"/>
        <v>0</v>
      </c>
      <c r="Q11" s="225">
        <f t="shared" si="3"/>
        <v>0</v>
      </c>
      <c r="R11" s="225">
        <f t="shared" si="3"/>
        <v>0</v>
      </c>
      <c r="S11" s="225">
        <f t="shared" si="3"/>
        <v>0</v>
      </c>
      <c r="T11" s="225">
        <f t="shared" si="3"/>
        <v>85</v>
      </c>
      <c r="U11" s="225">
        <f t="shared" si="3"/>
        <v>0</v>
      </c>
      <c r="V11" s="226">
        <f t="shared" si="3"/>
        <v>0</v>
      </c>
    </row>
    <row r="12" ht="20.1" customHeight="1" spans="1:22">
      <c r="A12" s="223" t="s">
        <v>69</v>
      </c>
      <c r="B12" s="223" t="s">
        <v>70</v>
      </c>
      <c r="C12" s="223" t="s">
        <v>71</v>
      </c>
      <c r="D12" s="224" t="s">
        <v>72</v>
      </c>
      <c r="E12" s="225">
        <v>118.27</v>
      </c>
      <c r="F12" s="225">
        <v>118.27</v>
      </c>
      <c r="G12" s="226">
        <v>118.27</v>
      </c>
      <c r="H12" s="226">
        <v>118.27</v>
      </c>
      <c r="I12" s="226">
        <v>0</v>
      </c>
      <c r="J12" s="226">
        <v>0</v>
      </c>
      <c r="K12" s="225">
        <v>0</v>
      </c>
      <c r="L12" s="225">
        <v>0</v>
      </c>
      <c r="M12" s="225">
        <v>0</v>
      </c>
      <c r="N12" s="225">
        <v>0</v>
      </c>
      <c r="O12" s="225">
        <v>0</v>
      </c>
      <c r="P12" s="225">
        <v>0</v>
      </c>
      <c r="Q12" s="225">
        <v>0</v>
      </c>
      <c r="R12" s="225">
        <v>0</v>
      </c>
      <c r="S12" s="225">
        <v>0</v>
      </c>
      <c r="T12" s="225">
        <v>0</v>
      </c>
      <c r="U12" s="225">
        <v>0</v>
      </c>
      <c r="V12" s="226">
        <v>0</v>
      </c>
    </row>
    <row r="13" ht="20.1" customHeight="1" spans="1:22">
      <c r="A13" s="223" t="s">
        <v>69</v>
      </c>
      <c r="B13" s="223" t="s">
        <v>70</v>
      </c>
      <c r="C13" s="223" t="s">
        <v>71</v>
      </c>
      <c r="D13" s="224" t="s">
        <v>73</v>
      </c>
      <c r="E13" s="225">
        <v>23.28</v>
      </c>
      <c r="F13" s="225">
        <v>23.28</v>
      </c>
      <c r="G13" s="226">
        <v>23.28</v>
      </c>
      <c r="H13" s="226">
        <v>23.28</v>
      </c>
      <c r="I13" s="226">
        <v>0</v>
      </c>
      <c r="J13" s="226">
        <v>0</v>
      </c>
      <c r="K13" s="225">
        <v>0</v>
      </c>
      <c r="L13" s="225">
        <v>0</v>
      </c>
      <c r="M13" s="225">
        <v>0</v>
      </c>
      <c r="N13" s="225">
        <v>0</v>
      </c>
      <c r="O13" s="225">
        <v>0</v>
      </c>
      <c r="P13" s="225">
        <v>0</v>
      </c>
      <c r="Q13" s="225">
        <v>0</v>
      </c>
      <c r="R13" s="225">
        <v>0</v>
      </c>
      <c r="S13" s="225">
        <v>0</v>
      </c>
      <c r="T13" s="225">
        <v>0</v>
      </c>
      <c r="U13" s="225">
        <v>0</v>
      </c>
      <c r="V13" s="226">
        <v>0</v>
      </c>
    </row>
    <row r="14" ht="20.1" customHeight="1" spans="1:22">
      <c r="A14" s="223" t="s">
        <v>69</v>
      </c>
      <c r="B14" s="223" t="s">
        <v>70</v>
      </c>
      <c r="C14" s="223" t="s">
        <v>71</v>
      </c>
      <c r="D14" s="224" t="s">
        <v>74</v>
      </c>
      <c r="E14" s="225">
        <v>9.91</v>
      </c>
      <c r="F14" s="225">
        <v>9.91</v>
      </c>
      <c r="G14" s="226">
        <v>9.91</v>
      </c>
      <c r="H14" s="226">
        <v>9.91</v>
      </c>
      <c r="I14" s="226">
        <v>0</v>
      </c>
      <c r="J14" s="226">
        <v>0</v>
      </c>
      <c r="K14" s="225">
        <v>0</v>
      </c>
      <c r="L14" s="225">
        <v>0</v>
      </c>
      <c r="M14" s="225">
        <v>0</v>
      </c>
      <c r="N14" s="225">
        <v>0</v>
      </c>
      <c r="O14" s="225">
        <v>0</v>
      </c>
      <c r="P14" s="225">
        <v>0</v>
      </c>
      <c r="Q14" s="225">
        <v>0</v>
      </c>
      <c r="R14" s="225">
        <v>0</v>
      </c>
      <c r="S14" s="225">
        <v>0</v>
      </c>
      <c r="T14" s="225">
        <v>0</v>
      </c>
      <c r="U14" s="225">
        <v>0</v>
      </c>
      <c r="V14" s="226">
        <v>0</v>
      </c>
    </row>
    <row r="15" ht="20.1" customHeight="1" spans="1:22">
      <c r="A15" s="223" t="s">
        <v>69</v>
      </c>
      <c r="B15" s="223" t="s">
        <v>70</v>
      </c>
      <c r="C15" s="223" t="s">
        <v>71</v>
      </c>
      <c r="D15" s="224" t="s">
        <v>75</v>
      </c>
      <c r="E15" s="225">
        <v>9.86</v>
      </c>
      <c r="F15" s="225">
        <v>9.86</v>
      </c>
      <c r="G15" s="226">
        <v>9.86</v>
      </c>
      <c r="H15" s="226">
        <v>9.86</v>
      </c>
      <c r="I15" s="226">
        <v>0</v>
      </c>
      <c r="J15" s="226">
        <v>0</v>
      </c>
      <c r="K15" s="225">
        <v>0</v>
      </c>
      <c r="L15" s="225">
        <v>0</v>
      </c>
      <c r="M15" s="225">
        <v>0</v>
      </c>
      <c r="N15" s="225">
        <v>0</v>
      </c>
      <c r="O15" s="225">
        <v>0</v>
      </c>
      <c r="P15" s="225">
        <v>0</v>
      </c>
      <c r="Q15" s="225">
        <v>0</v>
      </c>
      <c r="R15" s="225">
        <v>0</v>
      </c>
      <c r="S15" s="225">
        <v>0</v>
      </c>
      <c r="T15" s="225">
        <v>0</v>
      </c>
      <c r="U15" s="225">
        <v>0</v>
      </c>
      <c r="V15" s="226">
        <v>0</v>
      </c>
    </row>
    <row r="16" ht="20.1" customHeight="1" spans="1:22">
      <c r="A16" s="223" t="s">
        <v>69</v>
      </c>
      <c r="B16" s="223" t="s">
        <v>70</v>
      </c>
      <c r="C16" s="223" t="s">
        <v>71</v>
      </c>
      <c r="D16" s="224" t="s">
        <v>76</v>
      </c>
      <c r="E16" s="225">
        <v>0.65</v>
      </c>
      <c r="F16" s="225">
        <v>0.65</v>
      </c>
      <c r="G16" s="226">
        <v>0.65</v>
      </c>
      <c r="H16" s="226">
        <v>0.65</v>
      </c>
      <c r="I16" s="226">
        <v>0</v>
      </c>
      <c r="J16" s="226">
        <v>0</v>
      </c>
      <c r="K16" s="225">
        <v>0</v>
      </c>
      <c r="L16" s="225">
        <v>0</v>
      </c>
      <c r="M16" s="225">
        <v>0</v>
      </c>
      <c r="N16" s="225">
        <v>0</v>
      </c>
      <c r="O16" s="225">
        <v>0</v>
      </c>
      <c r="P16" s="225">
        <v>0</v>
      </c>
      <c r="Q16" s="225">
        <v>0</v>
      </c>
      <c r="R16" s="225">
        <v>0</v>
      </c>
      <c r="S16" s="225">
        <v>0</v>
      </c>
      <c r="T16" s="225">
        <v>0</v>
      </c>
      <c r="U16" s="225">
        <v>0</v>
      </c>
      <c r="V16" s="226">
        <v>0</v>
      </c>
    </row>
    <row r="17" ht="20.1" customHeight="1" spans="1:22">
      <c r="A17" s="223" t="s">
        <v>69</v>
      </c>
      <c r="B17" s="223" t="s">
        <v>70</v>
      </c>
      <c r="C17" s="223" t="s">
        <v>71</v>
      </c>
      <c r="D17" s="224" t="s">
        <v>77</v>
      </c>
      <c r="E17" s="225">
        <v>0.81</v>
      </c>
      <c r="F17" s="225">
        <v>0.81</v>
      </c>
      <c r="G17" s="226">
        <v>0.81</v>
      </c>
      <c r="H17" s="226">
        <v>0.81</v>
      </c>
      <c r="I17" s="226">
        <v>0</v>
      </c>
      <c r="J17" s="226">
        <v>0</v>
      </c>
      <c r="K17" s="225">
        <v>0</v>
      </c>
      <c r="L17" s="225">
        <v>0</v>
      </c>
      <c r="M17" s="225">
        <v>0</v>
      </c>
      <c r="N17" s="225">
        <v>0</v>
      </c>
      <c r="O17" s="225">
        <v>0</v>
      </c>
      <c r="P17" s="225">
        <v>0</v>
      </c>
      <c r="Q17" s="225">
        <v>0</v>
      </c>
      <c r="R17" s="225">
        <v>0</v>
      </c>
      <c r="S17" s="225">
        <v>0</v>
      </c>
      <c r="T17" s="225">
        <v>0</v>
      </c>
      <c r="U17" s="225">
        <v>0</v>
      </c>
      <c r="V17" s="226">
        <v>0</v>
      </c>
    </row>
    <row r="18" ht="20.1" customHeight="1" spans="1:22">
      <c r="A18" s="223" t="s">
        <v>69</v>
      </c>
      <c r="B18" s="223" t="s">
        <v>70</v>
      </c>
      <c r="C18" s="223" t="s">
        <v>71</v>
      </c>
      <c r="D18" s="224" t="s">
        <v>78</v>
      </c>
      <c r="E18" s="225">
        <v>0.23</v>
      </c>
      <c r="F18" s="225">
        <v>0.23</v>
      </c>
      <c r="G18" s="226">
        <v>0.23</v>
      </c>
      <c r="H18" s="226">
        <v>0.23</v>
      </c>
      <c r="I18" s="226">
        <v>0</v>
      </c>
      <c r="J18" s="226">
        <v>0</v>
      </c>
      <c r="K18" s="225">
        <v>0</v>
      </c>
      <c r="L18" s="225">
        <v>0</v>
      </c>
      <c r="M18" s="225">
        <v>0</v>
      </c>
      <c r="N18" s="225">
        <v>0</v>
      </c>
      <c r="O18" s="225">
        <v>0</v>
      </c>
      <c r="P18" s="225">
        <v>0</v>
      </c>
      <c r="Q18" s="225">
        <v>0</v>
      </c>
      <c r="R18" s="225">
        <v>0</v>
      </c>
      <c r="S18" s="225">
        <v>0</v>
      </c>
      <c r="T18" s="225">
        <v>0</v>
      </c>
      <c r="U18" s="225">
        <v>0</v>
      </c>
      <c r="V18" s="226">
        <v>0</v>
      </c>
    </row>
    <row r="19" ht="20.1" customHeight="1" spans="1:22">
      <c r="A19" s="223" t="s">
        <v>69</v>
      </c>
      <c r="B19" s="223" t="s">
        <v>70</v>
      </c>
      <c r="C19" s="223" t="s">
        <v>71</v>
      </c>
      <c r="D19" s="224" t="s">
        <v>79</v>
      </c>
      <c r="E19" s="225">
        <v>1.25</v>
      </c>
      <c r="F19" s="225">
        <v>1.25</v>
      </c>
      <c r="G19" s="226">
        <v>1.25</v>
      </c>
      <c r="H19" s="226">
        <v>1.25</v>
      </c>
      <c r="I19" s="226">
        <v>0</v>
      </c>
      <c r="J19" s="226">
        <v>0</v>
      </c>
      <c r="K19" s="225">
        <v>0</v>
      </c>
      <c r="L19" s="225">
        <v>0</v>
      </c>
      <c r="M19" s="225">
        <v>0</v>
      </c>
      <c r="N19" s="225">
        <v>0</v>
      </c>
      <c r="O19" s="225">
        <v>0</v>
      </c>
      <c r="P19" s="225">
        <v>0</v>
      </c>
      <c r="Q19" s="225">
        <v>0</v>
      </c>
      <c r="R19" s="225">
        <v>0</v>
      </c>
      <c r="S19" s="225">
        <v>0</v>
      </c>
      <c r="T19" s="225">
        <v>0</v>
      </c>
      <c r="U19" s="225">
        <v>0</v>
      </c>
      <c r="V19" s="226">
        <v>0</v>
      </c>
    </row>
    <row r="20" ht="20.1" customHeight="1" spans="1:22">
      <c r="A20" s="223" t="s">
        <v>69</v>
      </c>
      <c r="B20" s="223" t="s">
        <v>70</v>
      </c>
      <c r="C20" s="223" t="s">
        <v>71</v>
      </c>
      <c r="D20" s="224" t="s">
        <v>80</v>
      </c>
      <c r="E20" s="225">
        <v>2.6</v>
      </c>
      <c r="F20" s="225">
        <v>2.6</v>
      </c>
      <c r="G20" s="226">
        <v>2.6</v>
      </c>
      <c r="H20" s="226">
        <v>2.6</v>
      </c>
      <c r="I20" s="226">
        <v>0</v>
      </c>
      <c r="J20" s="226">
        <v>0</v>
      </c>
      <c r="K20" s="225">
        <v>0</v>
      </c>
      <c r="L20" s="225">
        <v>0</v>
      </c>
      <c r="M20" s="225">
        <v>0</v>
      </c>
      <c r="N20" s="225">
        <v>0</v>
      </c>
      <c r="O20" s="225">
        <v>0</v>
      </c>
      <c r="P20" s="225">
        <v>0</v>
      </c>
      <c r="Q20" s="225">
        <v>0</v>
      </c>
      <c r="R20" s="225">
        <v>0</v>
      </c>
      <c r="S20" s="225">
        <v>0</v>
      </c>
      <c r="T20" s="225">
        <v>0</v>
      </c>
      <c r="U20" s="225">
        <v>0</v>
      </c>
      <c r="V20" s="226">
        <v>0</v>
      </c>
    </row>
    <row r="21" ht="20.1" customHeight="1" spans="1:22">
      <c r="A21" s="223" t="s">
        <v>69</v>
      </c>
      <c r="B21" s="223" t="s">
        <v>70</v>
      </c>
      <c r="C21" s="223" t="s">
        <v>71</v>
      </c>
      <c r="D21" s="224" t="s">
        <v>81</v>
      </c>
      <c r="E21" s="225">
        <v>12.75</v>
      </c>
      <c r="F21" s="225">
        <v>12.75</v>
      </c>
      <c r="G21" s="226">
        <v>12.75</v>
      </c>
      <c r="H21" s="226">
        <v>12.75</v>
      </c>
      <c r="I21" s="226">
        <v>0</v>
      </c>
      <c r="J21" s="226">
        <v>0</v>
      </c>
      <c r="K21" s="225">
        <v>0</v>
      </c>
      <c r="L21" s="225">
        <v>0</v>
      </c>
      <c r="M21" s="225">
        <v>0</v>
      </c>
      <c r="N21" s="225">
        <v>0</v>
      </c>
      <c r="O21" s="225">
        <v>0</v>
      </c>
      <c r="P21" s="225">
        <v>0</v>
      </c>
      <c r="Q21" s="225">
        <v>0</v>
      </c>
      <c r="R21" s="225">
        <v>0</v>
      </c>
      <c r="S21" s="225">
        <v>0</v>
      </c>
      <c r="T21" s="225">
        <v>0</v>
      </c>
      <c r="U21" s="225">
        <v>0</v>
      </c>
      <c r="V21" s="226">
        <v>0</v>
      </c>
    </row>
    <row r="22" ht="20.1" customHeight="1" spans="1:22">
      <c r="A22" s="223" t="s">
        <v>69</v>
      </c>
      <c r="B22" s="223" t="s">
        <v>70</v>
      </c>
      <c r="C22" s="223" t="s">
        <v>71</v>
      </c>
      <c r="D22" s="224" t="s">
        <v>82</v>
      </c>
      <c r="E22" s="225">
        <v>85</v>
      </c>
      <c r="F22" s="225">
        <v>0</v>
      </c>
      <c r="G22" s="226">
        <v>0</v>
      </c>
      <c r="H22" s="226">
        <v>0</v>
      </c>
      <c r="I22" s="226">
        <v>0</v>
      </c>
      <c r="J22" s="226">
        <v>0</v>
      </c>
      <c r="K22" s="225">
        <v>0</v>
      </c>
      <c r="L22" s="225">
        <v>0</v>
      </c>
      <c r="M22" s="225">
        <v>0</v>
      </c>
      <c r="N22" s="225">
        <v>0</v>
      </c>
      <c r="O22" s="225">
        <v>0</v>
      </c>
      <c r="P22" s="225">
        <v>0</v>
      </c>
      <c r="Q22" s="225">
        <v>0</v>
      </c>
      <c r="R22" s="225">
        <v>0</v>
      </c>
      <c r="S22" s="225">
        <v>0</v>
      </c>
      <c r="T22" s="225">
        <v>85</v>
      </c>
      <c r="U22" s="225">
        <v>0</v>
      </c>
      <c r="V22" s="226">
        <v>0</v>
      </c>
    </row>
    <row r="23" ht="20.1" customHeight="1" spans="1:22">
      <c r="A23" s="223"/>
      <c r="B23" s="223"/>
      <c r="C23" s="223"/>
      <c r="D23" s="224" t="s">
        <v>83</v>
      </c>
      <c r="E23" s="225">
        <f t="shared" ref="E23:V23" si="4">E24</f>
        <v>36.04</v>
      </c>
      <c r="F23" s="225">
        <f t="shared" si="4"/>
        <v>36.04</v>
      </c>
      <c r="G23" s="226">
        <f t="shared" si="4"/>
        <v>36.04</v>
      </c>
      <c r="H23" s="226">
        <f t="shared" si="4"/>
        <v>36.04</v>
      </c>
      <c r="I23" s="226">
        <f t="shared" si="4"/>
        <v>0</v>
      </c>
      <c r="J23" s="226">
        <f t="shared" si="4"/>
        <v>0</v>
      </c>
      <c r="K23" s="225">
        <f t="shared" si="4"/>
        <v>0</v>
      </c>
      <c r="L23" s="225">
        <f t="shared" si="4"/>
        <v>0</v>
      </c>
      <c r="M23" s="225">
        <f t="shared" si="4"/>
        <v>0</v>
      </c>
      <c r="N23" s="225">
        <f t="shared" si="4"/>
        <v>0</v>
      </c>
      <c r="O23" s="225">
        <f t="shared" si="4"/>
        <v>0</v>
      </c>
      <c r="P23" s="225">
        <f t="shared" si="4"/>
        <v>0</v>
      </c>
      <c r="Q23" s="225">
        <f t="shared" si="4"/>
        <v>0</v>
      </c>
      <c r="R23" s="225">
        <f t="shared" si="4"/>
        <v>0</v>
      </c>
      <c r="S23" s="225">
        <f t="shared" si="4"/>
        <v>0</v>
      </c>
      <c r="T23" s="225">
        <f t="shared" si="4"/>
        <v>0</v>
      </c>
      <c r="U23" s="225">
        <f t="shared" si="4"/>
        <v>0</v>
      </c>
      <c r="V23" s="226">
        <f t="shared" si="4"/>
        <v>0</v>
      </c>
    </row>
    <row r="24" ht="20.1" customHeight="1" spans="1:22">
      <c r="A24" s="223"/>
      <c r="B24" s="223"/>
      <c r="C24" s="223"/>
      <c r="D24" s="224" t="s">
        <v>84</v>
      </c>
      <c r="E24" s="225">
        <f t="shared" ref="E24:V24" si="5">E25+E27</f>
        <v>36.04</v>
      </c>
      <c r="F24" s="225">
        <f t="shared" si="5"/>
        <v>36.04</v>
      </c>
      <c r="G24" s="226">
        <f t="shared" si="5"/>
        <v>36.04</v>
      </c>
      <c r="H24" s="226">
        <f t="shared" si="5"/>
        <v>36.04</v>
      </c>
      <c r="I24" s="226">
        <f t="shared" si="5"/>
        <v>0</v>
      </c>
      <c r="J24" s="226">
        <f t="shared" si="5"/>
        <v>0</v>
      </c>
      <c r="K24" s="225">
        <f t="shared" si="5"/>
        <v>0</v>
      </c>
      <c r="L24" s="225">
        <f t="shared" si="5"/>
        <v>0</v>
      </c>
      <c r="M24" s="225">
        <f t="shared" si="5"/>
        <v>0</v>
      </c>
      <c r="N24" s="225">
        <f t="shared" si="5"/>
        <v>0</v>
      </c>
      <c r="O24" s="225">
        <f t="shared" si="5"/>
        <v>0</v>
      </c>
      <c r="P24" s="225">
        <f t="shared" si="5"/>
        <v>0</v>
      </c>
      <c r="Q24" s="225">
        <f t="shared" si="5"/>
        <v>0</v>
      </c>
      <c r="R24" s="225">
        <f t="shared" si="5"/>
        <v>0</v>
      </c>
      <c r="S24" s="225">
        <f t="shared" si="5"/>
        <v>0</v>
      </c>
      <c r="T24" s="225">
        <f t="shared" si="5"/>
        <v>0</v>
      </c>
      <c r="U24" s="225">
        <f t="shared" si="5"/>
        <v>0</v>
      </c>
      <c r="V24" s="226">
        <f t="shared" si="5"/>
        <v>0</v>
      </c>
    </row>
    <row r="25" ht="20.1" customHeight="1" spans="1:22">
      <c r="A25" s="223"/>
      <c r="B25" s="223"/>
      <c r="C25" s="223"/>
      <c r="D25" s="224" t="s">
        <v>85</v>
      </c>
      <c r="E25" s="225">
        <f t="shared" ref="E25:V25" si="6">E26</f>
        <v>9.99</v>
      </c>
      <c r="F25" s="225">
        <f t="shared" si="6"/>
        <v>9.99</v>
      </c>
      <c r="G25" s="226">
        <f t="shared" si="6"/>
        <v>9.99</v>
      </c>
      <c r="H25" s="226">
        <f t="shared" si="6"/>
        <v>9.99</v>
      </c>
      <c r="I25" s="226">
        <f t="shared" si="6"/>
        <v>0</v>
      </c>
      <c r="J25" s="226">
        <f t="shared" si="6"/>
        <v>0</v>
      </c>
      <c r="K25" s="225">
        <f t="shared" si="6"/>
        <v>0</v>
      </c>
      <c r="L25" s="225">
        <f t="shared" si="6"/>
        <v>0</v>
      </c>
      <c r="M25" s="225">
        <f t="shared" si="6"/>
        <v>0</v>
      </c>
      <c r="N25" s="225">
        <f t="shared" si="6"/>
        <v>0</v>
      </c>
      <c r="O25" s="225">
        <f t="shared" si="6"/>
        <v>0</v>
      </c>
      <c r="P25" s="225">
        <f t="shared" si="6"/>
        <v>0</v>
      </c>
      <c r="Q25" s="225">
        <f t="shared" si="6"/>
        <v>0</v>
      </c>
      <c r="R25" s="225">
        <f t="shared" si="6"/>
        <v>0</v>
      </c>
      <c r="S25" s="225">
        <f t="shared" si="6"/>
        <v>0</v>
      </c>
      <c r="T25" s="225">
        <f t="shared" si="6"/>
        <v>0</v>
      </c>
      <c r="U25" s="225">
        <f t="shared" si="6"/>
        <v>0</v>
      </c>
      <c r="V25" s="226">
        <f t="shared" si="6"/>
        <v>0</v>
      </c>
    </row>
    <row r="26" ht="20.1" customHeight="1" spans="1:22">
      <c r="A26" s="223" t="s">
        <v>86</v>
      </c>
      <c r="B26" s="223" t="s">
        <v>87</v>
      </c>
      <c r="C26" s="223" t="s">
        <v>88</v>
      </c>
      <c r="D26" s="224" t="s">
        <v>89</v>
      </c>
      <c r="E26" s="225">
        <v>9.99</v>
      </c>
      <c r="F26" s="225">
        <v>9.99</v>
      </c>
      <c r="G26" s="226">
        <v>9.99</v>
      </c>
      <c r="H26" s="226">
        <v>9.99</v>
      </c>
      <c r="I26" s="226">
        <v>0</v>
      </c>
      <c r="J26" s="226">
        <v>0</v>
      </c>
      <c r="K26" s="225">
        <v>0</v>
      </c>
      <c r="L26" s="225">
        <v>0</v>
      </c>
      <c r="M26" s="225">
        <v>0</v>
      </c>
      <c r="N26" s="225">
        <v>0</v>
      </c>
      <c r="O26" s="225">
        <v>0</v>
      </c>
      <c r="P26" s="225">
        <v>0</v>
      </c>
      <c r="Q26" s="225">
        <v>0</v>
      </c>
      <c r="R26" s="225">
        <v>0</v>
      </c>
      <c r="S26" s="225">
        <v>0</v>
      </c>
      <c r="T26" s="225">
        <v>0</v>
      </c>
      <c r="U26" s="225">
        <v>0</v>
      </c>
      <c r="V26" s="226">
        <v>0</v>
      </c>
    </row>
    <row r="27" ht="20.1" customHeight="1" spans="1:22">
      <c r="A27" s="223"/>
      <c r="B27" s="223"/>
      <c r="C27" s="223"/>
      <c r="D27" s="224" t="s">
        <v>90</v>
      </c>
      <c r="E27" s="225">
        <f t="shared" ref="E27:V27" si="7">E28</f>
        <v>26.05</v>
      </c>
      <c r="F27" s="225">
        <f t="shared" si="7"/>
        <v>26.05</v>
      </c>
      <c r="G27" s="226">
        <f t="shared" si="7"/>
        <v>26.05</v>
      </c>
      <c r="H27" s="226">
        <f t="shared" si="7"/>
        <v>26.05</v>
      </c>
      <c r="I27" s="226">
        <f t="shared" si="7"/>
        <v>0</v>
      </c>
      <c r="J27" s="226">
        <f t="shared" si="7"/>
        <v>0</v>
      </c>
      <c r="K27" s="225">
        <f t="shared" si="7"/>
        <v>0</v>
      </c>
      <c r="L27" s="225">
        <f t="shared" si="7"/>
        <v>0</v>
      </c>
      <c r="M27" s="225">
        <f t="shared" si="7"/>
        <v>0</v>
      </c>
      <c r="N27" s="225">
        <f t="shared" si="7"/>
        <v>0</v>
      </c>
      <c r="O27" s="225">
        <f t="shared" si="7"/>
        <v>0</v>
      </c>
      <c r="P27" s="225">
        <f t="shared" si="7"/>
        <v>0</v>
      </c>
      <c r="Q27" s="225">
        <f t="shared" si="7"/>
        <v>0</v>
      </c>
      <c r="R27" s="225">
        <f t="shared" si="7"/>
        <v>0</v>
      </c>
      <c r="S27" s="225">
        <f t="shared" si="7"/>
        <v>0</v>
      </c>
      <c r="T27" s="225">
        <f t="shared" si="7"/>
        <v>0</v>
      </c>
      <c r="U27" s="225">
        <f t="shared" si="7"/>
        <v>0</v>
      </c>
      <c r="V27" s="226">
        <f t="shared" si="7"/>
        <v>0</v>
      </c>
    </row>
    <row r="28" ht="20.1" customHeight="1" spans="1:22">
      <c r="A28" s="223" t="s">
        <v>86</v>
      </c>
      <c r="B28" s="223" t="s">
        <v>87</v>
      </c>
      <c r="C28" s="223" t="s">
        <v>87</v>
      </c>
      <c r="D28" s="224" t="s">
        <v>91</v>
      </c>
      <c r="E28" s="225">
        <v>26.05</v>
      </c>
      <c r="F28" s="225">
        <v>26.05</v>
      </c>
      <c r="G28" s="226">
        <v>26.05</v>
      </c>
      <c r="H28" s="226">
        <v>26.05</v>
      </c>
      <c r="I28" s="226">
        <v>0</v>
      </c>
      <c r="J28" s="226">
        <v>0</v>
      </c>
      <c r="K28" s="225">
        <v>0</v>
      </c>
      <c r="L28" s="225">
        <v>0</v>
      </c>
      <c r="M28" s="225">
        <v>0</v>
      </c>
      <c r="N28" s="225">
        <v>0</v>
      </c>
      <c r="O28" s="225">
        <v>0</v>
      </c>
      <c r="P28" s="225">
        <v>0</v>
      </c>
      <c r="Q28" s="225">
        <v>0</v>
      </c>
      <c r="R28" s="225">
        <v>0</v>
      </c>
      <c r="S28" s="225">
        <v>0</v>
      </c>
      <c r="T28" s="225">
        <v>0</v>
      </c>
      <c r="U28" s="225">
        <v>0</v>
      </c>
      <c r="V28" s="226">
        <v>0</v>
      </c>
    </row>
    <row r="29" ht="20.1" customHeight="1" spans="1:22">
      <c r="A29" s="223"/>
      <c r="B29" s="223"/>
      <c r="C29" s="223"/>
      <c r="D29" s="224" t="s">
        <v>92</v>
      </c>
      <c r="E29" s="225">
        <f t="shared" ref="E29:N31" si="8">E30</f>
        <v>11.58</v>
      </c>
      <c r="F29" s="225">
        <f t="shared" si="8"/>
        <v>11.58</v>
      </c>
      <c r="G29" s="226">
        <f t="shared" si="8"/>
        <v>11.58</v>
      </c>
      <c r="H29" s="226">
        <f t="shared" si="8"/>
        <v>11.58</v>
      </c>
      <c r="I29" s="226">
        <f t="shared" si="8"/>
        <v>0</v>
      </c>
      <c r="J29" s="226">
        <f t="shared" si="8"/>
        <v>0</v>
      </c>
      <c r="K29" s="225">
        <f t="shared" si="8"/>
        <v>0</v>
      </c>
      <c r="L29" s="225">
        <f t="shared" si="8"/>
        <v>0</v>
      </c>
      <c r="M29" s="225">
        <f t="shared" si="8"/>
        <v>0</v>
      </c>
      <c r="N29" s="225">
        <f t="shared" si="8"/>
        <v>0</v>
      </c>
      <c r="O29" s="225">
        <f t="shared" ref="O29:V31" si="9">O30</f>
        <v>0</v>
      </c>
      <c r="P29" s="225">
        <f t="shared" si="9"/>
        <v>0</v>
      </c>
      <c r="Q29" s="225">
        <f t="shared" si="9"/>
        <v>0</v>
      </c>
      <c r="R29" s="225">
        <f t="shared" si="9"/>
        <v>0</v>
      </c>
      <c r="S29" s="225">
        <f t="shared" si="9"/>
        <v>0</v>
      </c>
      <c r="T29" s="225">
        <f t="shared" si="9"/>
        <v>0</v>
      </c>
      <c r="U29" s="225">
        <f t="shared" si="9"/>
        <v>0</v>
      </c>
      <c r="V29" s="226">
        <f t="shared" si="9"/>
        <v>0</v>
      </c>
    </row>
    <row r="30" ht="20.1" customHeight="1" spans="1:22">
      <c r="A30" s="223"/>
      <c r="B30" s="223"/>
      <c r="C30" s="223"/>
      <c r="D30" s="224" t="s">
        <v>93</v>
      </c>
      <c r="E30" s="225">
        <f t="shared" si="8"/>
        <v>11.58</v>
      </c>
      <c r="F30" s="225">
        <f t="shared" si="8"/>
        <v>11.58</v>
      </c>
      <c r="G30" s="226">
        <f t="shared" si="8"/>
        <v>11.58</v>
      </c>
      <c r="H30" s="226">
        <f t="shared" si="8"/>
        <v>11.58</v>
      </c>
      <c r="I30" s="226">
        <f t="shared" si="8"/>
        <v>0</v>
      </c>
      <c r="J30" s="226">
        <f t="shared" si="8"/>
        <v>0</v>
      </c>
      <c r="K30" s="225">
        <f t="shared" si="8"/>
        <v>0</v>
      </c>
      <c r="L30" s="225">
        <f t="shared" si="8"/>
        <v>0</v>
      </c>
      <c r="M30" s="225">
        <f t="shared" si="8"/>
        <v>0</v>
      </c>
      <c r="N30" s="225">
        <f t="shared" si="8"/>
        <v>0</v>
      </c>
      <c r="O30" s="225">
        <f t="shared" si="9"/>
        <v>0</v>
      </c>
      <c r="P30" s="225">
        <f t="shared" si="9"/>
        <v>0</v>
      </c>
      <c r="Q30" s="225">
        <f t="shared" si="9"/>
        <v>0</v>
      </c>
      <c r="R30" s="225">
        <f t="shared" si="9"/>
        <v>0</v>
      </c>
      <c r="S30" s="225">
        <f t="shared" si="9"/>
        <v>0</v>
      </c>
      <c r="T30" s="225">
        <f t="shared" si="9"/>
        <v>0</v>
      </c>
      <c r="U30" s="225">
        <f t="shared" si="9"/>
        <v>0</v>
      </c>
      <c r="V30" s="226">
        <f t="shared" si="9"/>
        <v>0</v>
      </c>
    </row>
    <row r="31" ht="20.1" customHeight="1" spans="1:22">
      <c r="A31" s="223"/>
      <c r="B31" s="223"/>
      <c r="C31" s="223"/>
      <c r="D31" s="224" t="s">
        <v>94</v>
      </c>
      <c r="E31" s="225">
        <f t="shared" si="8"/>
        <v>11.58</v>
      </c>
      <c r="F31" s="225">
        <f t="shared" si="8"/>
        <v>11.58</v>
      </c>
      <c r="G31" s="226">
        <f t="shared" si="8"/>
        <v>11.58</v>
      </c>
      <c r="H31" s="226">
        <f t="shared" si="8"/>
        <v>11.58</v>
      </c>
      <c r="I31" s="226">
        <f t="shared" si="8"/>
        <v>0</v>
      </c>
      <c r="J31" s="226">
        <f t="shared" si="8"/>
        <v>0</v>
      </c>
      <c r="K31" s="225">
        <f t="shared" si="8"/>
        <v>0</v>
      </c>
      <c r="L31" s="225">
        <f t="shared" si="8"/>
        <v>0</v>
      </c>
      <c r="M31" s="225">
        <f t="shared" si="8"/>
        <v>0</v>
      </c>
      <c r="N31" s="225">
        <f t="shared" si="8"/>
        <v>0</v>
      </c>
      <c r="O31" s="225">
        <f t="shared" si="9"/>
        <v>0</v>
      </c>
      <c r="P31" s="225">
        <f t="shared" si="9"/>
        <v>0</v>
      </c>
      <c r="Q31" s="225">
        <f t="shared" si="9"/>
        <v>0</v>
      </c>
      <c r="R31" s="225">
        <f t="shared" si="9"/>
        <v>0</v>
      </c>
      <c r="S31" s="225">
        <f t="shared" si="9"/>
        <v>0</v>
      </c>
      <c r="T31" s="225">
        <f t="shared" si="9"/>
        <v>0</v>
      </c>
      <c r="U31" s="225">
        <f t="shared" si="9"/>
        <v>0</v>
      </c>
      <c r="V31" s="226">
        <f t="shared" si="9"/>
        <v>0</v>
      </c>
    </row>
    <row r="32" ht="20.1" customHeight="1" spans="1:22">
      <c r="A32" s="223" t="s">
        <v>95</v>
      </c>
      <c r="B32" s="223" t="s">
        <v>96</v>
      </c>
      <c r="C32" s="223" t="s">
        <v>88</v>
      </c>
      <c r="D32" s="224" t="s">
        <v>97</v>
      </c>
      <c r="E32" s="225">
        <v>11.58</v>
      </c>
      <c r="F32" s="225">
        <v>11.58</v>
      </c>
      <c r="G32" s="226">
        <v>11.58</v>
      </c>
      <c r="H32" s="226">
        <v>11.58</v>
      </c>
      <c r="I32" s="226">
        <v>0</v>
      </c>
      <c r="J32" s="226">
        <v>0</v>
      </c>
      <c r="K32" s="225">
        <v>0</v>
      </c>
      <c r="L32" s="225">
        <v>0</v>
      </c>
      <c r="M32" s="225">
        <v>0</v>
      </c>
      <c r="N32" s="225">
        <v>0</v>
      </c>
      <c r="O32" s="225">
        <v>0</v>
      </c>
      <c r="P32" s="225">
        <v>0</v>
      </c>
      <c r="Q32" s="225">
        <v>0</v>
      </c>
      <c r="R32" s="225">
        <v>0</v>
      </c>
      <c r="S32" s="225">
        <v>0</v>
      </c>
      <c r="T32" s="225">
        <v>0</v>
      </c>
      <c r="U32" s="225">
        <v>0</v>
      </c>
      <c r="V32" s="226">
        <v>0</v>
      </c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8" customWidth="1"/>
    <col min="4" max="4" width="25.5" style="58" customWidth="1"/>
    <col min="5" max="6" width="12.625" style="58" customWidth="1"/>
    <col min="7" max="7" width="11.875" style="58" customWidth="1"/>
    <col min="8" max="8" width="12.625" style="58" customWidth="1"/>
    <col min="9" max="9" width="12.75" style="58" customWidth="1"/>
    <col min="10" max="12" width="12.625" style="58" customWidth="1"/>
    <col min="13" max="16384" width="9" style="58"/>
  </cols>
  <sheetData>
    <row r="1" ht="42" customHeight="1" spans="1:12">
      <c r="A1" s="59" t="s">
        <v>98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ht="15.75" customHeight="1" spans="1:12">
      <c r="A2" s="60" t="s">
        <v>1</v>
      </c>
      <c r="B2" s="61"/>
      <c r="C2" s="61"/>
      <c r="D2" s="61"/>
      <c r="E2" s="62"/>
      <c r="F2" s="62"/>
      <c r="G2" s="63"/>
      <c r="H2" s="63"/>
      <c r="I2" s="63"/>
      <c r="J2" s="63"/>
      <c r="K2" s="63"/>
      <c r="L2" s="35" t="s">
        <v>2</v>
      </c>
    </row>
    <row r="3" s="55" customFormat="1" ht="16.5" customHeight="1" spans="1:12">
      <c r="A3" s="189" t="s">
        <v>99</v>
      </c>
      <c r="B3" s="190"/>
      <c r="C3" s="191"/>
      <c r="D3" s="192" t="s">
        <v>100</v>
      </c>
      <c r="E3" s="193" t="s">
        <v>42</v>
      </c>
      <c r="F3" s="194" t="s">
        <v>101</v>
      </c>
      <c r="G3" s="194"/>
      <c r="H3" s="194"/>
      <c r="I3" s="194"/>
      <c r="J3" s="194"/>
      <c r="K3" s="194"/>
      <c r="L3" s="194"/>
    </row>
    <row r="4" s="55" customFormat="1" ht="14.25" customHeight="1" spans="1:12">
      <c r="A4" s="195" t="s">
        <v>53</v>
      </c>
      <c r="B4" s="196" t="s">
        <v>54</v>
      </c>
      <c r="C4" s="196" t="s">
        <v>55</v>
      </c>
      <c r="D4" s="197"/>
      <c r="E4" s="193"/>
      <c r="F4" s="193" t="s">
        <v>7</v>
      </c>
      <c r="G4" s="198" t="s">
        <v>102</v>
      </c>
      <c r="H4" s="198"/>
      <c r="I4" s="198"/>
      <c r="J4" s="205" t="s">
        <v>103</v>
      </c>
      <c r="K4" s="206"/>
      <c r="L4" s="207"/>
    </row>
    <row r="5" s="55" customFormat="1" ht="24.75" customHeight="1" spans="1:12">
      <c r="A5" s="195"/>
      <c r="B5" s="196"/>
      <c r="C5" s="196"/>
      <c r="D5" s="199"/>
      <c r="E5" s="193"/>
      <c r="F5" s="193"/>
      <c r="G5" s="193" t="s">
        <v>17</v>
      </c>
      <c r="H5" s="193" t="s">
        <v>104</v>
      </c>
      <c r="I5" s="193" t="s">
        <v>105</v>
      </c>
      <c r="J5" s="193" t="s">
        <v>17</v>
      </c>
      <c r="K5" s="193" t="s">
        <v>106</v>
      </c>
      <c r="L5" s="193" t="s">
        <v>107</v>
      </c>
    </row>
    <row r="6" s="55" customFormat="1" ht="20.1" customHeight="1" spans="1:12">
      <c r="A6" s="200" t="s">
        <v>65</v>
      </c>
      <c r="B6" s="196" t="s">
        <v>65</v>
      </c>
      <c r="C6" s="196" t="s">
        <v>65</v>
      </c>
      <c r="D6" s="196" t="s">
        <v>65</v>
      </c>
      <c r="E6" s="194">
        <v>1</v>
      </c>
      <c r="F6" s="194">
        <v>2</v>
      </c>
      <c r="G6" s="194">
        <v>3</v>
      </c>
      <c r="H6" s="194">
        <v>4</v>
      </c>
      <c r="I6" s="194">
        <v>5</v>
      </c>
      <c r="J6" s="194">
        <v>6</v>
      </c>
      <c r="K6" s="194">
        <v>7</v>
      </c>
      <c r="L6" s="194">
        <v>8</v>
      </c>
    </row>
    <row r="7" s="56" customFormat="1" ht="20.1" customHeight="1" spans="1:12">
      <c r="A7" s="201"/>
      <c r="B7" s="202"/>
      <c r="C7" s="202"/>
      <c r="D7" s="203" t="s">
        <v>7</v>
      </c>
      <c r="E7" s="204">
        <f t="shared" ref="E7:L7" si="0">E8+E22+E28</f>
        <v>312.23</v>
      </c>
      <c r="F7" s="204">
        <f t="shared" si="0"/>
        <v>312.23</v>
      </c>
      <c r="G7" s="204">
        <f t="shared" si="0"/>
        <v>227.23</v>
      </c>
      <c r="H7" s="204">
        <f t="shared" si="0"/>
        <v>227.23</v>
      </c>
      <c r="I7" s="204">
        <f t="shared" si="0"/>
        <v>0</v>
      </c>
      <c r="J7" s="204">
        <f t="shared" si="0"/>
        <v>85</v>
      </c>
      <c r="K7" s="204">
        <f t="shared" si="0"/>
        <v>85</v>
      </c>
      <c r="L7" s="204">
        <f t="shared" si="0"/>
        <v>0</v>
      </c>
    </row>
    <row r="8" s="57" customFormat="1" ht="20.1" customHeight="1" spans="1:12">
      <c r="A8" s="201" t="s">
        <v>69</v>
      </c>
      <c r="B8" s="202"/>
      <c r="C8" s="202"/>
      <c r="D8" s="203" t="s">
        <v>66</v>
      </c>
      <c r="E8" s="204">
        <f t="shared" ref="E8:L9" si="1">E9</f>
        <v>264.61</v>
      </c>
      <c r="F8" s="204">
        <f t="shared" si="1"/>
        <v>264.61</v>
      </c>
      <c r="G8" s="204">
        <f t="shared" si="1"/>
        <v>179.61</v>
      </c>
      <c r="H8" s="204">
        <f t="shared" si="1"/>
        <v>179.61</v>
      </c>
      <c r="I8" s="204">
        <f t="shared" si="1"/>
        <v>0</v>
      </c>
      <c r="J8" s="204">
        <f t="shared" si="1"/>
        <v>85</v>
      </c>
      <c r="K8" s="204">
        <f t="shared" si="1"/>
        <v>85</v>
      </c>
      <c r="L8" s="204">
        <f t="shared" si="1"/>
        <v>0</v>
      </c>
    </row>
    <row r="9" s="57" customFormat="1" ht="20.1" customHeight="1" spans="1:12">
      <c r="A9" s="201"/>
      <c r="B9" s="202" t="s">
        <v>70</v>
      </c>
      <c r="C9" s="202"/>
      <c r="D9" s="203" t="s">
        <v>67</v>
      </c>
      <c r="E9" s="204">
        <f t="shared" si="1"/>
        <v>264.61</v>
      </c>
      <c r="F9" s="204">
        <f t="shared" si="1"/>
        <v>264.61</v>
      </c>
      <c r="G9" s="204">
        <f t="shared" si="1"/>
        <v>179.61</v>
      </c>
      <c r="H9" s="204">
        <f t="shared" si="1"/>
        <v>179.61</v>
      </c>
      <c r="I9" s="204">
        <f t="shared" si="1"/>
        <v>0</v>
      </c>
      <c r="J9" s="204">
        <f t="shared" si="1"/>
        <v>85</v>
      </c>
      <c r="K9" s="204">
        <f t="shared" si="1"/>
        <v>85</v>
      </c>
      <c r="L9" s="204">
        <f t="shared" si="1"/>
        <v>0</v>
      </c>
    </row>
    <row r="10" s="57" customFormat="1" ht="20.1" customHeight="1" spans="1:12">
      <c r="A10" s="201"/>
      <c r="B10" s="202"/>
      <c r="C10" s="202" t="s">
        <v>71</v>
      </c>
      <c r="D10" s="203" t="s">
        <v>68</v>
      </c>
      <c r="E10" s="204">
        <f t="shared" ref="E10:L10" si="2">SUM(E11:E21)</f>
        <v>264.61</v>
      </c>
      <c r="F10" s="204">
        <f t="shared" si="2"/>
        <v>264.61</v>
      </c>
      <c r="G10" s="204">
        <f t="shared" si="2"/>
        <v>179.61</v>
      </c>
      <c r="H10" s="204">
        <f t="shared" si="2"/>
        <v>179.61</v>
      </c>
      <c r="I10" s="204">
        <f t="shared" si="2"/>
        <v>0</v>
      </c>
      <c r="J10" s="204">
        <f t="shared" si="2"/>
        <v>85</v>
      </c>
      <c r="K10" s="204">
        <f t="shared" si="2"/>
        <v>85</v>
      </c>
      <c r="L10" s="204">
        <f t="shared" si="2"/>
        <v>0</v>
      </c>
    </row>
    <row r="11" s="57" customFormat="1" ht="20.1" customHeight="1" spans="1:12">
      <c r="A11" s="201" t="s">
        <v>108</v>
      </c>
      <c r="B11" s="202" t="s">
        <v>109</v>
      </c>
      <c r="C11" s="202" t="s">
        <v>110</v>
      </c>
      <c r="D11" s="203" t="s">
        <v>76</v>
      </c>
      <c r="E11" s="204">
        <v>0.65</v>
      </c>
      <c r="F11" s="204">
        <v>0.65</v>
      </c>
      <c r="G11" s="204">
        <v>0.65</v>
      </c>
      <c r="H11" s="204">
        <v>0.65</v>
      </c>
      <c r="I11" s="204">
        <v>0</v>
      </c>
      <c r="J11" s="204">
        <v>0</v>
      </c>
      <c r="K11" s="204">
        <v>0</v>
      </c>
      <c r="L11" s="204">
        <v>0</v>
      </c>
    </row>
    <row r="12" s="57" customFormat="1" ht="20.1" customHeight="1" spans="1:12">
      <c r="A12" s="201" t="s">
        <v>108</v>
      </c>
      <c r="B12" s="202" t="s">
        <v>109</v>
      </c>
      <c r="C12" s="202" t="s">
        <v>110</v>
      </c>
      <c r="D12" s="203" t="s">
        <v>81</v>
      </c>
      <c r="E12" s="204">
        <v>12.75</v>
      </c>
      <c r="F12" s="204">
        <v>12.75</v>
      </c>
      <c r="G12" s="204">
        <v>12.75</v>
      </c>
      <c r="H12" s="204">
        <v>12.75</v>
      </c>
      <c r="I12" s="204">
        <v>0</v>
      </c>
      <c r="J12" s="204">
        <v>0</v>
      </c>
      <c r="K12" s="204">
        <v>0</v>
      </c>
      <c r="L12" s="204">
        <v>0</v>
      </c>
    </row>
    <row r="13" s="57" customFormat="1" ht="20.1" customHeight="1" spans="1:12">
      <c r="A13" s="201" t="s">
        <v>108</v>
      </c>
      <c r="B13" s="202" t="s">
        <v>109</v>
      </c>
      <c r="C13" s="202" t="s">
        <v>110</v>
      </c>
      <c r="D13" s="203" t="s">
        <v>78</v>
      </c>
      <c r="E13" s="204">
        <v>0.23</v>
      </c>
      <c r="F13" s="204">
        <v>0.23</v>
      </c>
      <c r="G13" s="204">
        <v>0.23</v>
      </c>
      <c r="H13" s="204">
        <v>0.23</v>
      </c>
      <c r="I13" s="204">
        <v>0</v>
      </c>
      <c r="J13" s="204">
        <v>0</v>
      </c>
      <c r="K13" s="204">
        <v>0</v>
      </c>
      <c r="L13" s="204">
        <v>0</v>
      </c>
    </row>
    <row r="14" s="57" customFormat="1" ht="20.1" customHeight="1" spans="1:12">
      <c r="A14" s="201" t="s">
        <v>108</v>
      </c>
      <c r="B14" s="202" t="s">
        <v>109</v>
      </c>
      <c r="C14" s="202" t="s">
        <v>110</v>
      </c>
      <c r="D14" s="203" t="s">
        <v>75</v>
      </c>
      <c r="E14" s="204">
        <v>9.86</v>
      </c>
      <c r="F14" s="204">
        <v>9.86</v>
      </c>
      <c r="G14" s="204">
        <v>9.86</v>
      </c>
      <c r="H14" s="204">
        <v>9.86</v>
      </c>
      <c r="I14" s="204">
        <v>0</v>
      </c>
      <c r="J14" s="204">
        <v>0</v>
      </c>
      <c r="K14" s="204">
        <v>0</v>
      </c>
      <c r="L14" s="204">
        <v>0</v>
      </c>
    </row>
    <row r="15" s="57" customFormat="1" ht="20.1" customHeight="1" spans="1:12">
      <c r="A15" s="201" t="s">
        <v>108</v>
      </c>
      <c r="B15" s="202" t="s">
        <v>109</v>
      </c>
      <c r="C15" s="202" t="s">
        <v>110</v>
      </c>
      <c r="D15" s="203" t="s">
        <v>72</v>
      </c>
      <c r="E15" s="204">
        <v>118.27</v>
      </c>
      <c r="F15" s="204">
        <v>118.27</v>
      </c>
      <c r="G15" s="204">
        <v>118.27</v>
      </c>
      <c r="H15" s="204">
        <v>118.27</v>
      </c>
      <c r="I15" s="204">
        <v>0</v>
      </c>
      <c r="J15" s="204">
        <v>0</v>
      </c>
      <c r="K15" s="204">
        <v>0</v>
      </c>
      <c r="L15" s="204">
        <v>0</v>
      </c>
    </row>
    <row r="16" s="57" customFormat="1" ht="20.1" customHeight="1" spans="1:12">
      <c r="A16" s="201" t="s">
        <v>108</v>
      </c>
      <c r="B16" s="202" t="s">
        <v>109</v>
      </c>
      <c r="C16" s="202" t="s">
        <v>110</v>
      </c>
      <c r="D16" s="203" t="s">
        <v>79</v>
      </c>
      <c r="E16" s="204">
        <v>1.25</v>
      </c>
      <c r="F16" s="204">
        <v>1.25</v>
      </c>
      <c r="G16" s="204">
        <v>1.25</v>
      </c>
      <c r="H16" s="204">
        <v>1.25</v>
      </c>
      <c r="I16" s="204">
        <v>0</v>
      </c>
      <c r="J16" s="204">
        <v>0</v>
      </c>
      <c r="K16" s="204">
        <v>0</v>
      </c>
      <c r="L16" s="204">
        <v>0</v>
      </c>
    </row>
    <row r="17" s="57" customFormat="1" ht="20.1" customHeight="1" spans="1:12">
      <c r="A17" s="201" t="s">
        <v>108</v>
      </c>
      <c r="B17" s="202" t="s">
        <v>109</v>
      </c>
      <c r="C17" s="202" t="s">
        <v>110</v>
      </c>
      <c r="D17" s="203" t="s">
        <v>77</v>
      </c>
      <c r="E17" s="204">
        <v>0.81</v>
      </c>
      <c r="F17" s="204">
        <v>0.81</v>
      </c>
      <c r="G17" s="204">
        <v>0.81</v>
      </c>
      <c r="H17" s="204">
        <v>0.81</v>
      </c>
      <c r="I17" s="204">
        <v>0</v>
      </c>
      <c r="J17" s="204">
        <v>0</v>
      </c>
      <c r="K17" s="204">
        <v>0</v>
      </c>
      <c r="L17" s="204">
        <v>0</v>
      </c>
    </row>
    <row r="18" s="57" customFormat="1" ht="20.1" customHeight="1" spans="1:12">
      <c r="A18" s="201" t="s">
        <v>108</v>
      </c>
      <c r="B18" s="202" t="s">
        <v>109</v>
      </c>
      <c r="C18" s="202" t="s">
        <v>110</v>
      </c>
      <c r="D18" s="203" t="s">
        <v>73</v>
      </c>
      <c r="E18" s="204">
        <v>23.28</v>
      </c>
      <c r="F18" s="204">
        <v>23.28</v>
      </c>
      <c r="G18" s="204">
        <v>23.28</v>
      </c>
      <c r="H18" s="204">
        <v>23.28</v>
      </c>
      <c r="I18" s="204">
        <v>0</v>
      </c>
      <c r="J18" s="204">
        <v>0</v>
      </c>
      <c r="K18" s="204">
        <v>0</v>
      </c>
      <c r="L18" s="204">
        <v>0</v>
      </c>
    </row>
    <row r="19" s="57" customFormat="1" ht="20.1" customHeight="1" spans="1:12">
      <c r="A19" s="201" t="s">
        <v>108</v>
      </c>
      <c r="B19" s="202" t="s">
        <v>109</v>
      </c>
      <c r="C19" s="202" t="s">
        <v>110</v>
      </c>
      <c r="D19" s="203" t="s">
        <v>74</v>
      </c>
      <c r="E19" s="204">
        <v>9.91</v>
      </c>
      <c r="F19" s="204">
        <v>9.91</v>
      </c>
      <c r="G19" s="204">
        <v>9.91</v>
      </c>
      <c r="H19" s="204">
        <v>9.91</v>
      </c>
      <c r="I19" s="204">
        <v>0</v>
      </c>
      <c r="J19" s="204">
        <v>0</v>
      </c>
      <c r="K19" s="204">
        <v>0</v>
      </c>
      <c r="L19" s="204">
        <v>0</v>
      </c>
    </row>
    <row r="20" s="57" customFormat="1" ht="20.1" customHeight="1" spans="1:12">
      <c r="A20" s="201" t="s">
        <v>108</v>
      </c>
      <c r="B20" s="202" t="s">
        <v>109</v>
      </c>
      <c r="C20" s="202" t="s">
        <v>110</v>
      </c>
      <c r="D20" s="203" t="s">
        <v>80</v>
      </c>
      <c r="E20" s="204">
        <v>2.6</v>
      </c>
      <c r="F20" s="204">
        <v>2.6</v>
      </c>
      <c r="G20" s="204">
        <v>2.6</v>
      </c>
      <c r="H20" s="204">
        <v>2.6</v>
      </c>
      <c r="I20" s="204">
        <v>0</v>
      </c>
      <c r="J20" s="204">
        <v>0</v>
      </c>
      <c r="K20" s="204">
        <v>0</v>
      </c>
      <c r="L20" s="204">
        <v>0</v>
      </c>
    </row>
    <row r="21" s="57" customFormat="1" ht="20.1" customHeight="1" spans="1:12">
      <c r="A21" s="201" t="s">
        <v>108</v>
      </c>
      <c r="B21" s="202" t="s">
        <v>109</v>
      </c>
      <c r="C21" s="202" t="s">
        <v>110</v>
      </c>
      <c r="D21" s="203" t="s">
        <v>82</v>
      </c>
      <c r="E21" s="204">
        <v>85</v>
      </c>
      <c r="F21" s="204">
        <v>85</v>
      </c>
      <c r="G21" s="204">
        <v>0</v>
      </c>
      <c r="H21" s="204">
        <v>0</v>
      </c>
      <c r="I21" s="204">
        <v>0</v>
      </c>
      <c r="J21" s="204">
        <v>85</v>
      </c>
      <c r="K21" s="204">
        <v>85</v>
      </c>
      <c r="L21" s="204">
        <v>0</v>
      </c>
    </row>
    <row r="22" s="57" customFormat="1" ht="20.1" customHeight="1" spans="1:12">
      <c r="A22" s="201" t="s">
        <v>86</v>
      </c>
      <c r="B22" s="202"/>
      <c r="C22" s="202"/>
      <c r="D22" s="203" t="s">
        <v>83</v>
      </c>
      <c r="E22" s="204">
        <f t="shared" ref="E22:L22" si="3">E23</f>
        <v>36.04</v>
      </c>
      <c r="F22" s="204">
        <f t="shared" si="3"/>
        <v>36.04</v>
      </c>
      <c r="G22" s="204">
        <f t="shared" si="3"/>
        <v>36.04</v>
      </c>
      <c r="H22" s="204">
        <f t="shared" si="3"/>
        <v>36.04</v>
      </c>
      <c r="I22" s="204">
        <f t="shared" si="3"/>
        <v>0</v>
      </c>
      <c r="J22" s="204">
        <f t="shared" si="3"/>
        <v>0</v>
      </c>
      <c r="K22" s="204">
        <f t="shared" si="3"/>
        <v>0</v>
      </c>
      <c r="L22" s="204">
        <f t="shared" si="3"/>
        <v>0</v>
      </c>
    </row>
    <row r="23" s="57" customFormat="1" ht="20.1" customHeight="1" spans="1:12">
      <c r="A23" s="201"/>
      <c r="B23" s="202" t="s">
        <v>87</v>
      </c>
      <c r="C23" s="202"/>
      <c r="D23" s="203" t="s">
        <v>84</v>
      </c>
      <c r="E23" s="204">
        <f t="shared" ref="E23:L23" si="4">E24+E26</f>
        <v>36.04</v>
      </c>
      <c r="F23" s="204">
        <f t="shared" si="4"/>
        <v>36.04</v>
      </c>
      <c r="G23" s="204">
        <f t="shared" si="4"/>
        <v>36.04</v>
      </c>
      <c r="H23" s="204">
        <f t="shared" si="4"/>
        <v>36.04</v>
      </c>
      <c r="I23" s="204">
        <f t="shared" si="4"/>
        <v>0</v>
      </c>
      <c r="J23" s="204">
        <f t="shared" si="4"/>
        <v>0</v>
      </c>
      <c r="K23" s="204">
        <f t="shared" si="4"/>
        <v>0</v>
      </c>
      <c r="L23" s="204">
        <f t="shared" si="4"/>
        <v>0</v>
      </c>
    </row>
    <row r="24" s="57" customFormat="1" ht="20.1" customHeight="1" spans="1:12">
      <c r="A24" s="201"/>
      <c r="B24" s="202"/>
      <c r="C24" s="202" t="s">
        <v>88</v>
      </c>
      <c r="D24" s="203" t="s">
        <v>85</v>
      </c>
      <c r="E24" s="204">
        <f t="shared" ref="E24:L24" si="5">E25</f>
        <v>9.99</v>
      </c>
      <c r="F24" s="204">
        <f t="shared" si="5"/>
        <v>9.99</v>
      </c>
      <c r="G24" s="204">
        <f t="shared" si="5"/>
        <v>9.99</v>
      </c>
      <c r="H24" s="204">
        <f t="shared" si="5"/>
        <v>9.99</v>
      </c>
      <c r="I24" s="204">
        <f t="shared" si="5"/>
        <v>0</v>
      </c>
      <c r="J24" s="204">
        <f t="shared" si="5"/>
        <v>0</v>
      </c>
      <c r="K24" s="204">
        <f t="shared" si="5"/>
        <v>0</v>
      </c>
      <c r="L24" s="204">
        <f t="shared" si="5"/>
        <v>0</v>
      </c>
    </row>
    <row r="25" s="57" customFormat="1" ht="20.1" customHeight="1" spans="1:12">
      <c r="A25" s="201" t="s">
        <v>111</v>
      </c>
      <c r="B25" s="202" t="s">
        <v>112</v>
      </c>
      <c r="C25" s="202" t="s">
        <v>113</v>
      </c>
      <c r="D25" s="203" t="s">
        <v>89</v>
      </c>
      <c r="E25" s="204">
        <v>9.99</v>
      </c>
      <c r="F25" s="204">
        <v>9.99</v>
      </c>
      <c r="G25" s="204">
        <v>9.99</v>
      </c>
      <c r="H25" s="204">
        <v>9.99</v>
      </c>
      <c r="I25" s="204">
        <v>0</v>
      </c>
      <c r="J25" s="204">
        <v>0</v>
      </c>
      <c r="K25" s="204">
        <v>0</v>
      </c>
      <c r="L25" s="204">
        <v>0</v>
      </c>
    </row>
    <row r="26" s="57" customFormat="1" ht="20.1" customHeight="1" spans="1:12">
      <c r="A26" s="201"/>
      <c r="B26" s="202"/>
      <c r="C26" s="202" t="s">
        <v>87</v>
      </c>
      <c r="D26" s="203" t="s">
        <v>90</v>
      </c>
      <c r="E26" s="204">
        <f t="shared" ref="E26:L26" si="6">E27</f>
        <v>26.05</v>
      </c>
      <c r="F26" s="204">
        <f t="shared" si="6"/>
        <v>26.05</v>
      </c>
      <c r="G26" s="204">
        <f t="shared" si="6"/>
        <v>26.05</v>
      </c>
      <c r="H26" s="204">
        <f t="shared" si="6"/>
        <v>26.05</v>
      </c>
      <c r="I26" s="204">
        <f t="shared" si="6"/>
        <v>0</v>
      </c>
      <c r="J26" s="204">
        <f t="shared" si="6"/>
        <v>0</v>
      </c>
      <c r="K26" s="204">
        <f t="shared" si="6"/>
        <v>0</v>
      </c>
      <c r="L26" s="204">
        <f t="shared" si="6"/>
        <v>0</v>
      </c>
    </row>
    <row r="27" s="57" customFormat="1" ht="20.1" customHeight="1" spans="1:12">
      <c r="A27" s="201" t="s">
        <v>111</v>
      </c>
      <c r="B27" s="202" t="s">
        <v>112</v>
      </c>
      <c r="C27" s="202" t="s">
        <v>112</v>
      </c>
      <c r="D27" s="203" t="s">
        <v>91</v>
      </c>
      <c r="E27" s="204">
        <v>26.05</v>
      </c>
      <c r="F27" s="204">
        <v>26.05</v>
      </c>
      <c r="G27" s="204">
        <v>26.05</v>
      </c>
      <c r="H27" s="204">
        <v>26.05</v>
      </c>
      <c r="I27" s="204">
        <v>0</v>
      </c>
      <c r="J27" s="204">
        <v>0</v>
      </c>
      <c r="K27" s="204">
        <v>0</v>
      </c>
      <c r="L27" s="204">
        <v>0</v>
      </c>
    </row>
    <row r="28" s="57" customFormat="1" ht="20.1" customHeight="1" spans="1:12">
      <c r="A28" s="201" t="s">
        <v>95</v>
      </c>
      <c r="B28" s="202"/>
      <c r="C28" s="202"/>
      <c r="D28" s="203" t="s">
        <v>92</v>
      </c>
      <c r="E28" s="204">
        <f t="shared" ref="E28:L30" si="7">E29</f>
        <v>11.58</v>
      </c>
      <c r="F28" s="204">
        <f t="shared" si="7"/>
        <v>11.58</v>
      </c>
      <c r="G28" s="204">
        <f t="shared" si="7"/>
        <v>11.58</v>
      </c>
      <c r="H28" s="204">
        <f t="shared" si="7"/>
        <v>11.58</v>
      </c>
      <c r="I28" s="204">
        <f t="shared" si="7"/>
        <v>0</v>
      </c>
      <c r="J28" s="204">
        <f t="shared" si="7"/>
        <v>0</v>
      </c>
      <c r="K28" s="204">
        <f t="shared" si="7"/>
        <v>0</v>
      </c>
      <c r="L28" s="204">
        <f t="shared" si="7"/>
        <v>0</v>
      </c>
    </row>
    <row r="29" s="57" customFormat="1" ht="20.1" customHeight="1" spans="1:12">
      <c r="A29" s="201"/>
      <c r="B29" s="202" t="s">
        <v>96</v>
      </c>
      <c r="C29" s="202"/>
      <c r="D29" s="203" t="s">
        <v>93</v>
      </c>
      <c r="E29" s="204">
        <f t="shared" si="7"/>
        <v>11.58</v>
      </c>
      <c r="F29" s="204">
        <f t="shared" si="7"/>
        <v>11.58</v>
      </c>
      <c r="G29" s="204">
        <f t="shared" si="7"/>
        <v>11.58</v>
      </c>
      <c r="H29" s="204">
        <f t="shared" si="7"/>
        <v>11.58</v>
      </c>
      <c r="I29" s="204">
        <f t="shared" si="7"/>
        <v>0</v>
      </c>
      <c r="J29" s="204">
        <f t="shared" si="7"/>
        <v>0</v>
      </c>
      <c r="K29" s="204">
        <f t="shared" si="7"/>
        <v>0</v>
      </c>
      <c r="L29" s="204">
        <f t="shared" si="7"/>
        <v>0</v>
      </c>
    </row>
    <row r="30" s="57" customFormat="1" ht="20.1" customHeight="1" spans="1:12">
      <c r="A30" s="201"/>
      <c r="B30" s="202"/>
      <c r="C30" s="202" t="s">
        <v>88</v>
      </c>
      <c r="D30" s="203" t="s">
        <v>94</v>
      </c>
      <c r="E30" s="204">
        <f t="shared" si="7"/>
        <v>11.58</v>
      </c>
      <c r="F30" s="204">
        <f t="shared" si="7"/>
        <v>11.58</v>
      </c>
      <c r="G30" s="204">
        <f t="shared" si="7"/>
        <v>11.58</v>
      </c>
      <c r="H30" s="204">
        <f t="shared" si="7"/>
        <v>11.58</v>
      </c>
      <c r="I30" s="204">
        <f t="shared" si="7"/>
        <v>0</v>
      </c>
      <c r="J30" s="204">
        <f t="shared" si="7"/>
        <v>0</v>
      </c>
      <c r="K30" s="204">
        <f t="shared" si="7"/>
        <v>0</v>
      </c>
      <c r="L30" s="204">
        <f t="shared" si="7"/>
        <v>0</v>
      </c>
    </row>
    <row r="31" s="57" customFormat="1" ht="20.1" customHeight="1" spans="1:12">
      <c r="A31" s="201" t="s">
        <v>114</v>
      </c>
      <c r="B31" s="202" t="s">
        <v>115</v>
      </c>
      <c r="C31" s="202" t="s">
        <v>113</v>
      </c>
      <c r="D31" s="203" t="s">
        <v>97</v>
      </c>
      <c r="E31" s="204">
        <v>11.58</v>
      </c>
      <c r="F31" s="204">
        <v>11.58</v>
      </c>
      <c r="G31" s="204">
        <v>11.58</v>
      </c>
      <c r="H31" s="204">
        <v>11.58</v>
      </c>
      <c r="I31" s="204">
        <v>0</v>
      </c>
      <c r="J31" s="204">
        <v>0</v>
      </c>
      <c r="K31" s="204">
        <v>0</v>
      </c>
      <c r="L31" s="204">
        <v>0</v>
      </c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6" customWidth="1"/>
    <col min="2" max="2" width="21.125" style="116" customWidth="1"/>
    <col min="3" max="3" width="15.25" style="117" customWidth="1"/>
    <col min="4" max="4" width="24.5" style="117" customWidth="1"/>
    <col min="5" max="5" width="17.125" style="117" customWidth="1"/>
    <col min="6" max="6" width="13.75" style="117" customWidth="1"/>
    <col min="7" max="7" width="12.125" style="117" customWidth="1"/>
    <col min="8" max="8" width="13.875" style="117" customWidth="1"/>
    <col min="9" max="9" width="13.125" style="117" customWidth="1"/>
    <col min="10" max="12" width="11.25" style="117" customWidth="1"/>
    <col min="13" max="13" width="10" style="117" customWidth="1"/>
    <col min="14" max="16384" width="9" style="117"/>
  </cols>
  <sheetData>
    <row r="1" ht="42" customHeight="1" spans="1:21">
      <c r="A1" s="118" t="s">
        <v>116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75"/>
      <c r="O1" s="175"/>
      <c r="P1" s="175"/>
      <c r="Q1" s="175"/>
      <c r="R1" s="175"/>
      <c r="S1" s="175"/>
      <c r="T1" s="175"/>
      <c r="U1" s="175"/>
    </row>
    <row r="2" s="113" customFormat="1" ht="20.1" customHeight="1" spans="1:21">
      <c r="A2" s="119" t="s">
        <v>1</v>
      </c>
      <c r="B2" s="120"/>
      <c r="C2" s="120"/>
      <c r="D2" s="121"/>
      <c r="E2" s="121"/>
      <c r="F2" s="121"/>
      <c r="G2" s="121"/>
      <c r="H2" s="122"/>
      <c r="I2" s="122"/>
      <c r="J2" s="176"/>
      <c r="K2" s="176"/>
      <c r="L2" s="176"/>
      <c r="M2" s="177" t="s">
        <v>2</v>
      </c>
      <c r="N2" s="176"/>
      <c r="O2" s="176"/>
      <c r="P2" s="176"/>
      <c r="Q2" s="176"/>
      <c r="R2" s="176"/>
      <c r="S2" s="176"/>
      <c r="T2" s="176"/>
      <c r="U2" s="176"/>
    </row>
    <row r="3" s="114" customFormat="1" ht="16.35" customHeight="1" spans="1:13">
      <c r="A3" s="123" t="s">
        <v>117</v>
      </c>
      <c r="B3" s="124"/>
      <c r="C3" s="125"/>
      <c r="D3" s="126" t="s">
        <v>118</v>
      </c>
      <c r="E3" s="127"/>
      <c r="F3" s="127"/>
      <c r="G3" s="127"/>
      <c r="H3" s="126"/>
      <c r="I3" s="126"/>
      <c r="J3" s="126"/>
      <c r="K3" s="126"/>
      <c r="L3" s="126"/>
      <c r="M3" s="178"/>
    </row>
    <row r="4" s="114" customFormat="1" ht="19.5" customHeight="1" spans="1:13">
      <c r="A4" s="128" t="s">
        <v>119</v>
      </c>
      <c r="B4" s="129"/>
      <c r="C4" s="130" t="s">
        <v>120</v>
      </c>
      <c r="D4" s="130" t="s">
        <v>121</v>
      </c>
      <c r="E4" s="131" t="s">
        <v>7</v>
      </c>
      <c r="F4" s="132" t="s">
        <v>8</v>
      </c>
      <c r="G4" s="133"/>
      <c r="H4" s="134" t="s">
        <v>9</v>
      </c>
      <c r="I4" s="134"/>
      <c r="J4" s="134"/>
      <c r="K4" s="134"/>
      <c r="L4" s="134"/>
      <c r="M4" s="179"/>
    </row>
    <row r="5" s="114" customFormat="1" ht="19.5" customHeight="1" spans="1:13">
      <c r="A5" s="135"/>
      <c r="B5" s="136"/>
      <c r="C5" s="137"/>
      <c r="D5" s="130"/>
      <c r="E5" s="131"/>
      <c r="F5" s="138" t="s">
        <v>10</v>
      </c>
      <c r="G5" s="139" t="s">
        <v>122</v>
      </c>
      <c r="H5" s="140" t="s">
        <v>12</v>
      </c>
      <c r="I5" s="180"/>
      <c r="J5" s="181" t="s">
        <v>123</v>
      </c>
      <c r="K5" s="182" t="s">
        <v>14</v>
      </c>
      <c r="L5" s="182" t="s">
        <v>15</v>
      </c>
      <c r="M5" s="183" t="s">
        <v>16</v>
      </c>
    </row>
    <row r="6" s="114" customFormat="1" ht="23.25" customHeight="1" spans="1:21">
      <c r="A6" s="141"/>
      <c r="B6" s="142"/>
      <c r="C6" s="137"/>
      <c r="D6" s="130"/>
      <c r="E6" s="131"/>
      <c r="F6" s="143"/>
      <c r="G6" s="144"/>
      <c r="H6" s="145" t="s">
        <v>17</v>
      </c>
      <c r="I6" s="184" t="s">
        <v>18</v>
      </c>
      <c r="J6" s="181"/>
      <c r="K6" s="185"/>
      <c r="L6" s="185"/>
      <c r="M6" s="183"/>
      <c r="N6" s="175"/>
      <c r="O6" s="175"/>
      <c r="P6" s="175"/>
      <c r="Q6" s="175"/>
      <c r="R6" s="175"/>
      <c r="S6" s="175"/>
      <c r="T6" s="175"/>
      <c r="U6" s="175"/>
    </row>
    <row r="7" s="115" customFormat="1" ht="17.1" customHeight="1" spans="1:21">
      <c r="A7" s="146" t="s">
        <v>19</v>
      </c>
      <c r="B7" s="147"/>
      <c r="C7" s="148">
        <v>227.23</v>
      </c>
      <c r="D7" s="149" t="s">
        <v>124</v>
      </c>
      <c r="E7" s="150">
        <v>0</v>
      </c>
      <c r="F7" s="150">
        <v>0</v>
      </c>
      <c r="G7" s="150">
        <v>0</v>
      </c>
      <c r="H7" s="151">
        <v>0</v>
      </c>
      <c r="I7" s="168">
        <v>0</v>
      </c>
      <c r="J7" s="150">
        <v>0</v>
      </c>
      <c r="K7" s="150">
        <v>0</v>
      </c>
      <c r="L7" s="150">
        <v>0</v>
      </c>
      <c r="M7" s="150">
        <v>0</v>
      </c>
      <c r="N7" s="186"/>
      <c r="O7" s="186"/>
      <c r="P7" s="186"/>
      <c r="Q7" s="186"/>
      <c r="R7" s="186"/>
      <c r="S7" s="186"/>
      <c r="T7" s="186"/>
      <c r="U7" s="186"/>
    </row>
    <row r="8" s="115" customFormat="1" ht="17.1" customHeight="1" spans="1:21">
      <c r="A8" s="146" t="s">
        <v>21</v>
      </c>
      <c r="B8" s="147"/>
      <c r="C8" s="152">
        <v>227.23</v>
      </c>
      <c r="D8" s="153" t="s">
        <v>125</v>
      </c>
      <c r="E8" s="150">
        <v>0</v>
      </c>
      <c r="F8" s="150">
        <v>0</v>
      </c>
      <c r="G8" s="150">
        <v>0</v>
      </c>
      <c r="H8" s="151">
        <v>0</v>
      </c>
      <c r="I8" s="187">
        <v>0</v>
      </c>
      <c r="J8" s="188">
        <v>0</v>
      </c>
      <c r="K8" s="188">
        <v>0</v>
      </c>
      <c r="L8" s="188">
        <v>0</v>
      </c>
      <c r="M8" s="150">
        <v>0</v>
      </c>
      <c r="N8" s="186"/>
      <c r="O8" s="186"/>
      <c r="P8" s="186"/>
      <c r="Q8" s="186"/>
      <c r="R8" s="186"/>
      <c r="S8" s="186"/>
      <c r="T8" s="186"/>
      <c r="U8" s="186"/>
    </row>
    <row r="9" s="115" customFormat="1" ht="17.1" customHeight="1" spans="1:21">
      <c r="A9" s="146" t="s">
        <v>23</v>
      </c>
      <c r="B9" s="147"/>
      <c r="C9" s="154">
        <v>0</v>
      </c>
      <c r="D9" s="153" t="s">
        <v>126</v>
      </c>
      <c r="E9" s="150">
        <v>0</v>
      </c>
      <c r="F9" s="150">
        <v>0</v>
      </c>
      <c r="G9" s="150">
        <v>0</v>
      </c>
      <c r="H9" s="151">
        <v>0</v>
      </c>
      <c r="I9" s="187">
        <v>0</v>
      </c>
      <c r="J9" s="188">
        <v>0</v>
      </c>
      <c r="K9" s="188">
        <v>0</v>
      </c>
      <c r="L9" s="188">
        <v>0</v>
      </c>
      <c r="M9" s="150">
        <v>0</v>
      </c>
      <c r="N9" s="186"/>
      <c r="O9" s="186"/>
      <c r="P9" s="186"/>
      <c r="Q9" s="186"/>
      <c r="R9" s="186"/>
      <c r="S9" s="186"/>
      <c r="T9" s="186"/>
      <c r="U9" s="186"/>
    </row>
    <row r="10" s="115" customFormat="1" ht="17.1" customHeight="1" spans="1:21">
      <c r="A10" s="146" t="s">
        <v>25</v>
      </c>
      <c r="B10" s="147"/>
      <c r="C10" s="148">
        <v>0</v>
      </c>
      <c r="D10" s="153" t="s">
        <v>127</v>
      </c>
      <c r="E10" s="150">
        <v>0</v>
      </c>
      <c r="F10" s="150">
        <v>0</v>
      </c>
      <c r="G10" s="150">
        <v>0</v>
      </c>
      <c r="H10" s="151">
        <v>0</v>
      </c>
      <c r="I10" s="187">
        <v>0</v>
      </c>
      <c r="J10" s="188">
        <v>0</v>
      </c>
      <c r="K10" s="188">
        <v>0</v>
      </c>
      <c r="L10" s="188">
        <v>0</v>
      </c>
      <c r="M10" s="150">
        <v>0</v>
      </c>
      <c r="N10" s="186"/>
      <c r="O10" s="186"/>
      <c r="P10" s="186"/>
      <c r="Q10" s="186"/>
      <c r="R10" s="186"/>
      <c r="S10" s="186"/>
      <c r="T10" s="186"/>
      <c r="U10" s="186"/>
    </row>
    <row r="11" s="115" customFormat="1" ht="17.1" customHeight="1" spans="1:21">
      <c r="A11" s="146" t="s">
        <v>27</v>
      </c>
      <c r="B11" s="147"/>
      <c r="C11" s="152">
        <v>0</v>
      </c>
      <c r="D11" s="153" t="s">
        <v>128</v>
      </c>
      <c r="E11" s="150">
        <v>264.61</v>
      </c>
      <c r="F11" s="150">
        <v>0</v>
      </c>
      <c r="G11" s="150">
        <v>0</v>
      </c>
      <c r="H11" s="151">
        <v>179.61</v>
      </c>
      <c r="I11" s="187">
        <v>179.61</v>
      </c>
      <c r="J11" s="188">
        <v>0</v>
      </c>
      <c r="K11" s="188">
        <v>85</v>
      </c>
      <c r="L11" s="188">
        <v>0</v>
      </c>
      <c r="M11" s="150">
        <v>0</v>
      </c>
      <c r="N11" s="186"/>
      <c r="O11" s="186"/>
      <c r="P11" s="186"/>
      <c r="Q11" s="186"/>
      <c r="R11" s="186"/>
      <c r="S11" s="186"/>
      <c r="T11" s="186"/>
      <c r="U11" s="186"/>
    </row>
    <row r="12" s="115" customFormat="1" ht="17.1" customHeight="1" spans="1:21">
      <c r="A12" s="155" t="s">
        <v>129</v>
      </c>
      <c r="B12" s="156"/>
      <c r="C12" s="157">
        <v>85</v>
      </c>
      <c r="D12" s="153" t="s">
        <v>130</v>
      </c>
      <c r="E12" s="150">
        <v>0</v>
      </c>
      <c r="F12" s="150">
        <v>0</v>
      </c>
      <c r="G12" s="150">
        <v>0</v>
      </c>
      <c r="H12" s="151">
        <v>0</v>
      </c>
      <c r="I12" s="187">
        <v>0</v>
      </c>
      <c r="J12" s="188">
        <v>0</v>
      </c>
      <c r="K12" s="188">
        <v>0</v>
      </c>
      <c r="L12" s="188">
        <v>0</v>
      </c>
      <c r="M12" s="150">
        <v>0</v>
      </c>
      <c r="N12" s="186"/>
      <c r="O12" s="186"/>
      <c r="P12" s="186"/>
      <c r="Q12" s="186"/>
      <c r="R12" s="186"/>
      <c r="S12" s="186"/>
      <c r="T12" s="186"/>
      <c r="U12" s="186"/>
    </row>
    <row r="13" s="115" customFormat="1" ht="17.1" customHeight="1" spans="1:21">
      <c r="A13" s="146" t="s">
        <v>31</v>
      </c>
      <c r="B13" s="158"/>
      <c r="C13" s="154">
        <v>0</v>
      </c>
      <c r="D13" s="153" t="s">
        <v>131</v>
      </c>
      <c r="E13" s="150">
        <v>0</v>
      </c>
      <c r="F13" s="150">
        <v>0</v>
      </c>
      <c r="G13" s="150">
        <v>0</v>
      </c>
      <c r="H13" s="151">
        <v>0</v>
      </c>
      <c r="I13" s="187">
        <v>0</v>
      </c>
      <c r="J13" s="188">
        <v>0</v>
      </c>
      <c r="K13" s="188">
        <v>0</v>
      </c>
      <c r="L13" s="188">
        <v>0</v>
      </c>
      <c r="M13" s="150">
        <v>0</v>
      </c>
      <c r="N13" s="186"/>
      <c r="O13" s="186"/>
      <c r="P13" s="186"/>
      <c r="Q13" s="186"/>
      <c r="R13" s="186"/>
      <c r="S13" s="186"/>
      <c r="T13" s="186"/>
      <c r="U13" s="186"/>
    </row>
    <row r="14" s="115" customFormat="1" ht="17.1" customHeight="1" spans="1:21">
      <c r="A14" s="159" t="s">
        <v>32</v>
      </c>
      <c r="B14" s="160"/>
      <c r="C14" s="148">
        <v>0</v>
      </c>
      <c r="D14" s="149" t="s">
        <v>132</v>
      </c>
      <c r="E14" s="150">
        <v>36.04</v>
      </c>
      <c r="F14" s="150">
        <v>0</v>
      </c>
      <c r="G14" s="150">
        <v>0</v>
      </c>
      <c r="H14" s="151">
        <v>36.04</v>
      </c>
      <c r="I14" s="187">
        <v>36.04</v>
      </c>
      <c r="J14" s="188">
        <v>0</v>
      </c>
      <c r="K14" s="188">
        <v>0</v>
      </c>
      <c r="L14" s="188">
        <v>0</v>
      </c>
      <c r="M14" s="150">
        <v>0</v>
      </c>
      <c r="N14" s="186"/>
      <c r="O14" s="186"/>
      <c r="P14" s="186"/>
      <c r="Q14" s="186"/>
      <c r="R14" s="186"/>
      <c r="S14" s="186"/>
      <c r="T14" s="186"/>
      <c r="U14" s="186"/>
    </row>
    <row r="15" s="115" customFormat="1" ht="17.1" customHeight="1" spans="1:21">
      <c r="A15" s="161"/>
      <c r="B15" s="161"/>
      <c r="C15" s="162"/>
      <c r="D15" s="153" t="s">
        <v>133</v>
      </c>
      <c r="E15" s="150">
        <v>0</v>
      </c>
      <c r="F15" s="150">
        <v>0</v>
      </c>
      <c r="G15" s="150">
        <v>0</v>
      </c>
      <c r="H15" s="151">
        <v>0</v>
      </c>
      <c r="I15" s="187">
        <v>0</v>
      </c>
      <c r="J15" s="188">
        <v>0</v>
      </c>
      <c r="K15" s="188">
        <v>0</v>
      </c>
      <c r="L15" s="188">
        <v>0</v>
      </c>
      <c r="M15" s="150">
        <v>0</v>
      </c>
      <c r="N15" s="186"/>
      <c r="O15" s="186"/>
      <c r="P15" s="186"/>
      <c r="Q15" s="186"/>
      <c r="R15" s="186"/>
      <c r="S15" s="186"/>
      <c r="T15" s="186"/>
      <c r="U15" s="186"/>
    </row>
    <row r="16" s="115" customFormat="1" ht="17.1" customHeight="1" spans="1:21">
      <c r="A16" s="163"/>
      <c r="B16" s="164"/>
      <c r="C16" s="162"/>
      <c r="D16" s="153" t="s">
        <v>134</v>
      </c>
      <c r="E16" s="150">
        <v>11.58</v>
      </c>
      <c r="F16" s="150">
        <v>0</v>
      </c>
      <c r="G16" s="150">
        <v>0</v>
      </c>
      <c r="H16" s="151">
        <v>11.58</v>
      </c>
      <c r="I16" s="187">
        <v>11.58</v>
      </c>
      <c r="J16" s="188">
        <v>0</v>
      </c>
      <c r="K16" s="188">
        <v>0</v>
      </c>
      <c r="L16" s="188">
        <v>0</v>
      </c>
      <c r="M16" s="150">
        <v>0</v>
      </c>
      <c r="N16" s="186"/>
      <c r="O16" s="186"/>
      <c r="P16" s="186"/>
      <c r="Q16" s="186"/>
      <c r="R16" s="186"/>
      <c r="S16" s="186"/>
      <c r="T16" s="186"/>
      <c r="U16" s="186"/>
    </row>
    <row r="17" s="115" customFormat="1" ht="17.1" customHeight="1" spans="1:21">
      <c r="A17" s="163"/>
      <c r="B17" s="164"/>
      <c r="C17" s="162"/>
      <c r="D17" s="149" t="s">
        <v>135</v>
      </c>
      <c r="E17" s="150">
        <v>0</v>
      </c>
      <c r="F17" s="150">
        <v>0</v>
      </c>
      <c r="G17" s="150">
        <v>0</v>
      </c>
      <c r="H17" s="151">
        <v>0</v>
      </c>
      <c r="I17" s="187">
        <v>0</v>
      </c>
      <c r="J17" s="188">
        <v>0</v>
      </c>
      <c r="K17" s="188">
        <v>0</v>
      </c>
      <c r="L17" s="188">
        <v>0</v>
      </c>
      <c r="M17" s="150">
        <v>0</v>
      </c>
      <c r="N17" s="186"/>
      <c r="O17" s="186"/>
      <c r="P17" s="186"/>
      <c r="Q17" s="186"/>
      <c r="R17" s="186"/>
      <c r="S17" s="186"/>
      <c r="T17" s="186"/>
      <c r="U17" s="186"/>
    </row>
    <row r="18" s="115" customFormat="1" ht="17.1" customHeight="1" spans="1:21">
      <c r="A18" s="163"/>
      <c r="B18" s="164"/>
      <c r="C18" s="162"/>
      <c r="D18" s="149" t="s">
        <v>136</v>
      </c>
      <c r="E18" s="150">
        <v>0</v>
      </c>
      <c r="F18" s="150">
        <v>0</v>
      </c>
      <c r="G18" s="150">
        <v>0</v>
      </c>
      <c r="H18" s="151">
        <v>0</v>
      </c>
      <c r="I18" s="187">
        <v>0</v>
      </c>
      <c r="J18" s="188">
        <v>0</v>
      </c>
      <c r="K18" s="188">
        <v>0</v>
      </c>
      <c r="L18" s="188">
        <v>0</v>
      </c>
      <c r="M18" s="150">
        <v>0</v>
      </c>
      <c r="N18" s="186"/>
      <c r="O18" s="186"/>
      <c r="P18" s="186"/>
      <c r="Q18" s="186"/>
      <c r="R18" s="186"/>
      <c r="S18" s="186"/>
      <c r="T18" s="186"/>
      <c r="U18" s="186"/>
    </row>
    <row r="19" s="115" customFormat="1" ht="17.1" customHeight="1" spans="1:21">
      <c r="A19" s="165"/>
      <c r="B19" s="166"/>
      <c r="C19" s="162"/>
      <c r="D19" s="153" t="s">
        <v>137</v>
      </c>
      <c r="E19" s="150">
        <v>0</v>
      </c>
      <c r="F19" s="150">
        <v>0</v>
      </c>
      <c r="G19" s="150">
        <v>0</v>
      </c>
      <c r="H19" s="151">
        <v>0</v>
      </c>
      <c r="I19" s="168">
        <v>0</v>
      </c>
      <c r="J19" s="150">
        <v>0</v>
      </c>
      <c r="K19" s="150">
        <v>0</v>
      </c>
      <c r="L19" s="150">
        <v>0</v>
      </c>
      <c r="M19" s="150">
        <v>0</v>
      </c>
      <c r="N19" s="186"/>
      <c r="O19" s="186"/>
      <c r="P19" s="186"/>
      <c r="Q19" s="186"/>
      <c r="R19" s="186"/>
      <c r="S19" s="186"/>
      <c r="T19" s="186"/>
      <c r="U19" s="186"/>
    </row>
    <row r="20" s="115" customFormat="1" ht="17.1" customHeight="1" spans="1:21">
      <c r="A20" s="163"/>
      <c r="B20" s="164"/>
      <c r="C20" s="162"/>
      <c r="D20" s="153" t="s">
        <v>138</v>
      </c>
      <c r="E20" s="150">
        <v>0</v>
      </c>
      <c r="F20" s="150">
        <v>0</v>
      </c>
      <c r="G20" s="150">
        <v>0</v>
      </c>
      <c r="H20" s="151">
        <v>0</v>
      </c>
      <c r="I20" s="168">
        <v>0</v>
      </c>
      <c r="J20" s="150">
        <v>0</v>
      </c>
      <c r="K20" s="150">
        <v>0</v>
      </c>
      <c r="L20" s="150">
        <v>0</v>
      </c>
      <c r="M20" s="150">
        <v>0</v>
      </c>
      <c r="N20" s="186"/>
      <c r="O20" s="186"/>
      <c r="P20" s="186"/>
      <c r="Q20" s="186"/>
      <c r="R20" s="186"/>
      <c r="S20" s="186"/>
      <c r="T20" s="186"/>
      <c r="U20" s="186"/>
    </row>
    <row r="21" s="115" customFormat="1" ht="17.1" customHeight="1" spans="1:21">
      <c r="A21" s="163"/>
      <c r="B21" s="164"/>
      <c r="C21" s="162"/>
      <c r="D21" s="153" t="s">
        <v>139</v>
      </c>
      <c r="E21" s="150">
        <v>0</v>
      </c>
      <c r="F21" s="150">
        <v>0</v>
      </c>
      <c r="G21" s="150">
        <v>0</v>
      </c>
      <c r="H21" s="151">
        <v>0</v>
      </c>
      <c r="I21" s="168">
        <v>0</v>
      </c>
      <c r="J21" s="150">
        <v>0</v>
      </c>
      <c r="K21" s="150">
        <v>0</v>
      </c>
      <c r="L21" s="150">
        <v>0</v>
      </c>
      <c r="M21" s="150">
        <v>0</v>
      </c>
      <c r="N21" s="186"/>
      <c r="O21" s="186"/>
      <c r="P21" s="186"/>
      <c r="Q21" s="186"/>
      <c r="R21" s="186"/>
      <c r="S21" s="186"/>
      <c r="T21" s="186"/>
      <c r="U21" s="186"/>
    </row>
    <row r="22" s="115" customFormat="1" ht="17.1" customHeight="1" spans="1:21">
      <c r="A22" s="167"/>
      <c r="B22" s="167"/>
      <c r="C22" s="168"/>
      <c r="D22" s="153" t="s">
        <v>140</v>
      </c>
      <c r="E22" s="150">
        <v>0</v>
      </c>
      <c r="F22" s="150">
        <v>0</v>
      </c>
      <c r="G22" s="150">
        <v>0</v>
      </c>
      <c r="H22" s="151">
        <v>0</v>
      </c>
      <c r="I22" s="168">
        <v>0</v>
      </c>
      <c r="J22" s="150">
        <v>0</v>
      </c>
      <c r="K22" s="150">
        <v>0</v>
      </c>
      <c r="L22" s="150">
        <v>0</v>
      </c>
      <c r="M22" s="150">
        <v>0</v>
      </c>
      <c r="N22" s="186"/>
      <c r="O22" s="186"/>
      <c r="P22" s="186"/>
      <c r="Q22" s="186"/>
      <c r="R22" s="186"/>
      <c r="S22" s="186"/>
      <c r="T22" s="186"/>
      <c r="U22" s="186"/>
    </row>
    <row r="23" s="115" customFormat="1" ht="17.1" customHeight="1" spans="1:21">
      <c r="A23" s="169"/>
      <c r="B23" s="170"/>
      <c r="C23" s="168"/>
      <c r="D23" s="153" t="s">
        <v>141</v>
      </c>
      <c r="E23" s="150">
        <v>0</v>
      </c>
      <c r="F23" s="150">
        <v>0</v>
      </c>
      <c r="G23" s="150">
        <v>0</v>
      </c>
      <c r="H23" s="151">
        <v>0</v>
      </c>
      <c r="I23" s="168">
        <v>0</v>
      </c>
      <c r="J23" s="150">
        <v>0</v>
      </c>
      <c r="K23" s="150">
        <v>0</v>
      </c>
      <c r="L23" s="150">
        <v>0</v>
      </c>
      <c r="M23" s="150">
        <v>0</v>
      </c>
      <c r="N23" s="186"/>
      <c r="O23" s="186"/>
      <c r="P23" s="186"/>
      <c r="Q23" s="186"/>
      <c r="R23" s="186"/>
      <c r="S23" s="186"/>
      <c r="T23" s="186"/>
      <c r="U23" s="186"/>
    </row>
    <row r="24" s="115" customFormat="1" ht="17.1" customHeight="1" spans="1:21">
      <c r="A24" s="169"/>
      <c r="B24" s="170"/>
      <c r="C24" s="168"/>
      <c r="D24" s="153" t="s">
        <v>142</v>
      </c>
      <c r="E24" s="150">
        <v>0</v>
      </c>
      <c r="F24" s="150">
        <v>0</v>
      </c>
      <c r="G24" s="150">
        <v>0</v>
      </c>
      <c r="H24" s="151">
        <v>0</v>
      </c>
      <c r="I24" s="168">
        <v>0</v>
      </c>
      <c r="J24" s="150">
        <v>0</v>
      </c>
      <c r="K24" s="150">
        <v>0</v>
      </c>
      <c r="L24" s="150">
        <v>0</v>
      </c>
      <c r="M24" s="150">
        <v>0</v>
      </c>
      <c r="N24" s="186"/>
      <c r="O24" s="186"/>
      <c r="P24" s="186"/>
      <c r="Q24" s="186"/>
      <c r="R24" s="186"/>
      <c r="S24" s="186"/>
      <c r="T24" s="186"/>
      <c r="U24" s="186"/>
    </row>
    <row r="25" s="115" customFormat="1" ht="17.1" customHeight="1" spans="1:21">
      <c r="A25" s="169"/>
      <c r="B25" s="170"/>
      <c r="C25" s="168"/>
      <c r="D25" s="153" t="s">
        <v>143</v>
      </c>
      <c r="E25" s="150">
        <v>0</v>
      </c>
      <c r="F25" s="150">
        <v>0</v>
      </c>
      <c r="G25" s="150">
        <v>0</v>
      </c>
      <c r="H25" s="151">
        <v>0</v>
      </c>
      <c r="I25" s="168">
        <v>0</v>
      </c>
      <c r="J25" s="150">
        <v>0</v>
      </c>
      <c r="K25" s="150">
        <v>0</v>
      </c>
      <c r="L25" s="150">
        <v>0</v>
      </c>
      <c r="M25" s="150">
        <v>0</v>
      </c>
      <c r="N25" s="186"/>
      <c r="O25" s="186"/>
      <c r="P25" s="186"/>
      <c r="Q25" s="186"/>
      <c r="R25" s="186"/>
      <c r="S25" s="186"/>
      <c r="T25" s="186"/>
      <c r="U25" s="186"/>
    </row>
    <row r="26" s="115" customFormat="1" ht="17.1" customHeight="1" spans="1:21">
      <c r="A26" s="169"/>
      <c r="B26" s="170"/>
      <c r="C26" s="168"/>
      <c r="D26" s="153" t="s">
        <v>144</v>
      </c>
      <c r="E26" s="150">
        <v>0</v>
      </c>
      <c r="F26" s="150">
        <v>0</v>
      </c>
      <c r="G26" s="150">
        <v>0</v>
      </c>
      <c r="H26" s="151">
        <v>0</v>
      </c>
      <c r="I26" s="168">
        <v>0</v>
      </c>
      <c r="J26" s="150">
        <v>0</v>
      </c>
      <c r="K26" s="150">
        <v>0</v>
      </c>
      <c r="L26" s="150">
        <v>0</v>
      </c>
      <c r="M26" s="150">
        <v>0</v>
      </c>
      <c r="N26" s="186"/>
      <c r="O26" s="186"/>
      <c r="P26" s="186"/>
      <c r="Q26" s="186"/>
      <c r="R26" s="186"/>
      <c r="S26" s="186"/>
      <c r="T26" s="186"/>
      <c r="U26" s="186"/>
    </row>
    <row r="27" s="115" customFormat="1" ht="17.1" customHeight="1" spans="1:21">
      <c r="A27" s="169"/>
      <c r="B27" s="170"/>
      <c r="C27" s="168"/>
      <c r="D27" s="153" t="s">
        <v>145</v>
      </c>
      <c r="E27" s="150">
        <v>0</v>
      </c>
      <c r="F27" s="150">
        <v>0</v>
      </c>
      <c r="G27" s="150">
        <v>0</v>
      </c>
      <c r="H27" s="151">
        <v>0</v>
      </c>
      <c r="I27" s="168">
        <v>0</v>
      </c>
      <c r="J27" s="150">
        <v>0</v>
      </c>
      <c r="K27" s="150">
        <v>0</v>
      </c>
      <c r="L27" s="150">
        <v>0</v>
      </c>
      <c r="M27" s="150">
        <v>0</v>
      </c>
      <c r="N27" s="186"/>
      <c r="O27" s="186"/>
      <c r="P27" s="186"/>
      <c r="Q27" s="186"/>
      <c r="R27" s="186"/>
      <c r="S27" s="186"/>
      <c r="T27" s="186"/>
      <c r="U27" s="186"/>
    </row>
    <row r="28" s="115" customFormat="1" ht="17.1" customHeight="1" spans="1:21">
      <c r="A28" s="169"/>
      <c r="B28" s="170"/>
      <c r="C28" s="168"/>
      <c r="D28" s="153" t="s">
        <v>146</v>
      </c>
      <c r="E28" s="150">
        <v>0</v>
      </c>
      <c r="F28" s="150">
        <v>0</v>
      </c>
      <c r="G28" s="150">
        <v>0</v>
      </c>
      <c r="H28" s="151">
        <v>0</v>
      </c>
      <c r="I28" s="168">
        <v>0</v>
      </c>
      <c r="J28" s="150">
        <v>0</v>
      </c>
      <c r="K28" s="150">
        <v>0</v>
      </c>
      <c r="L28" s="150">
        <v>0</v>
      </c>
      <c r="M28" s="150">
        <v>0</v>
      </c>
      <c r="N28" s="186"/>
      <c r="O28" s="186"/>
      <c r="P28" s="186"/>
      <c r="Q28" s="186"/>
      <c r="R28" s="186"/>
      <c r="S28" s="186"/>
      <c r="T28" s="186"/>
      <c r="U28" s="186"/>
    </row>
    <row r="29" s="115" customFormat="1" ht="17.1" customHeight="1" spans="1:21">
      <c r="A29" s="169"/>
      <c r="B29" s="170"/>
      <c r="C29" s="168"/>
      <c r="D29" s="153" t="s">
        <v>147</v>
      </c>
      <c r="E29" s="168">
        <v>0</v>
      </c>
      <c r="F29" s="168">
        <v>0</v>
      </c>
      <c r="G29" s="168">
        <v>0</v>
      </c>
      <c r="H29" s="151">
        <v>0</v>
      </c>
      <c r="I29" s="168">
        <v>0</v>
      </c>
      <c r="J29" s="168">
        <v>0</v>
      </c>
      <c r="K29" s="168">
        <v>0</v>
      </c>
      <c r="L29" s="168">
        <v>0</v>
      </c>
      <c r="M29" s="168">
        <v>0</v>
      </c>
      <c r="N29" s="186"/>
      <c r="O29" s="186"/>
      <c r="P29" s="186"/>
      <c r="Q29" s="186"/>
      <c r="R29" s="186"/>
      <c r="S29" s="186"/>
      <c r="T29" s="186"/>
      <c r="U29" s="186"/>
    </row>
    <row r="30" s="115" customFormat="1" ht="17.1" customHeight="1" spans="1:21">
      <c r="A30" s="169"/>
      <c r="B30" s="170"/>
      <c r="C30" s="168"/>
      <c r="D30" s="153" t="s">
        <v>148</v>
      </c>
      <c r="E30" s="150">
        <v>0</v>
      </c>
      <c r="F30" s="150">
        <v>0</v>
      </c>
      <c r="G30" s="150">
        <v>0</v>
      </c>
      <c r="H30" s="151">
        <v>0</v>
      </c>
      <c r="I30" s="168">
        <v>0</v>
      </c>
      <c r="J30" s="150">
        <v>0</v>
      </c>
      <c r="K30" s="150">
        <v>0</v>
      </c>
      <c r="L30" s="150">
        <v>0</v>
      </c>
      <c r="M30" s="150">
        <v>0</v>
      </c>
      <c r="N30" s="186"/>
      <c r="O30" s="186"/>
      <c r="P30" s="186"/>
      <c r="Q30" s="186"/>
      <c r="R30" s="186"/>
      <c r="S30" s="186"/>
      <c r="T30" s="186"/>
      <c r="U30" s="186"/>
    </row>
    <row r="31" s="115" customFormat="1" ht="17.1" customHeight="1" spans="1:21">
      <c r="A31" s="169"/>
      <c r="B31" s="170"/>
      <c r="C31" s="168"/>
      <c r="D31" s="153" t="s">
        <v>149</v>
      </c>
      <c r="E31" s="150">
        <v>0</v>
      </c>
      <c r="F31" s="150">
        <v>0</v>
      </c>
      <c r="G31" s="150">
        <v>0</v>
      </c>
      <c r="H31" s="151">
        <v>0</v>
      </c>
      <c r="I31" s="168">
        <v>0</v>
      </c>
      <c r="J31" s="150">
        <v>0</v>
      </c>
      <c r="K31" s="150">
        <v>0</v>
      </c>
      <c r="L31" s="150">
        <v>0</v>
      </c>
      <c r="M31" s="150">
        <v>0</v>
      </c>
      <c r="N31" s="186"/>
      <c r="O31" s="186"/>
      <c r="P31" s="186"/>
      <c r="Q31" s="186"/>
      <c r="R31" s="186"/>
      <c r="S31" s="186"/>
      <c r="T31" s="186"/>
      <c r="U31" s="186"/>
    </row>
    <row r="32" s="115" customFormat="1" ht="17.1" customHeight="1" spans="1:21">
      <c r="A32" s="132" t="s">
        <v>33</v>
      </c>
      <c r="B32" s="133"/>
      <c r="C32" s="148">
        <v>312.23</v>
      </c>
      <c r="D32" s="153" t="s">
        <v>150</v>
      </c>
      <c r="E32" s="150">
        <v>0</v>
      </c>
      <c r="F32" s="150">
        <v>0</v>
      </c>
      <c r="G32" s="150">
        <v>0</v>
      </c>
      <c r="H32" s="151">
        <v>0</v>
      </c>
      <c r="I32" s="168">
        <v>0</v>
      </c>
      <c r="J32" s="150">
        <v>0</v>
      </c>
      <c r="K32" s="150">
        <v>0</v>
      </c>
      <c r="L32" s="150">
        <v>0</v>
      </c>
      <c r="M32" s="150">
        <v>0</v>
      </c>
      <c r="N32" s="186"/>
      <c r="O32" s="186"/>
      <c r="P32" s="186"/>
      <c r="Q32" s="186"/>
      <c r="R32" s="186"/>
      <c r="S32" s="186"/>
      <c r="T32" s="186"/>
      <c r="U32" s="186"/>
    </row>
    <row r="33" s="115" customFormat="1" ht="17.1" customHeight="1" spans="1:21">
      <c r="A33" s="171" t="s">
        <v>34</v>
      </c>
      <c r="B33" s="172"/>
      <c r="C33" s="152">
        <v>0</v>
      </c>
      <c r="D33" s="153" t="s">
        <v>151</v>
      </c>
      <c r="E33" s="150">
        <v>0</v>
      </c>
      <c r="F33" s="150">
        <v>0</v>
      </c>
      <c r="G33" s="150">
        <v>0</v>
      </c>
      <c r="H33" s="151">
        <v>0</v>
      </c>
      <c r="I33" s="168">
        <v>0</v>
      </c>
      <c r="J33" s="150">
        <v>0</v>
      </c>
      <c r="K33" s="150">
        <v>0</v>
      </c>
      <c r="L33" s="150">
        <v>0</v>
      </c>
      <c r="M33" s="150">
        <v>0</v>
      </c>
      <c r="N33" s="186"/>
      <c r="O33" s="186"/>
      <c r="P33" s="186"/>
      <c r="Q33" s="186"/>
      <c r="R33" s="186"/>
      <c r="S33" s="186"/>
      <c r="T33" s="186"/>
      <c r="U33" s="186"/>
    </row>
    <row r="34" s="115" customFormat="1" ht="17.1" customHeight="1" spans="1:21">
      <c r="A34" s="171" t="s">
        <v>35</v>
      </c>
      <c r="B34" s="172"/>
      <c r="C34" s="157">
        <v>0</v>
      </c>
      <c r="D34" s="153" t="s">
        <v>152</v>
      </c>
      <c r="E34" s="150">
        <v>0</v>
      </c>
      <c r="F34" s="150">
        <v>0</v>
      </c>
      <c r="G34" s="150">
        <v>0</v>
      </c>
      <c r="H34" s="151">
        <v>0</v>
      </c>
      <c r="I34" s="168">
        <v>0</v>
      </c>
      <c r="J34" s="150">
        <v>0</v>
      </c>
      <c r="K34" s="150">
        <v>0</v>
      </c>
      <c r="L34" s="150">
        <v>0</v>
      </c>
      <c r="M34" s="150">
        <v>0</v>
      </c>
      <c r="N34" s="186"/>
      <c r="O34" s="186"/>
      <c r="P34" s="186"/>
      <c r="Q34" s="186"/>
      <c r="R34" s="186"/>
      <c r="S34" s="186"/>
      <c r="T34" s="186"/>
      <c r="U34" s="186"/>
    </row>
    <row r="35" s="115" customFormat="1" ht="17.1" customHeight="1" spans="1:21">
      <c r="A35" s="171" t="s">
        <v>36</v>
      </c>
      <c r="B35" s="172"/>
      <c r="C35" s="157">
        <v>0</v>
      </c>
      <c r="D35" s="153" t="s">
        <v>153</v>
      </c>
      <c r="E35" s="150">
        <v>0</v>
      </c>
      <c r="F35" s="150">
        <v>0</v>
      </c>
      <c r="G35" s="150">
        <v>0</v>
      </c>
      <c r="H35" s="151">
        <v>0</v>
      </c>
      <c r="I35" s="168">
        <v>0</v>
      </c>
      <c r="J35" s="150">
        <v>0</v>
      </c>
      <c r="K35" s="150">
        <v>0</v>
      </c>
      <c r="L35" s="150">
        <v>0</v>
      </c>
      <c r="M35" s="150">
        <v>0</v>
      </c>
      <c r="N35" s="186"/>
      <c r="O35" s="186"/>
      <c r="P35" s="186"/>
      <c r="Q35" s="186"/>
      <c r="R35" s="186"/>
      <c r="S35" s="186"/>
      <c r="T35" s="186"/>
      <c r="U35" s="186"/>
    </row>
    <row r="36" s="115" customFormat="1" ht="17.1" customHeight="1" spans="1:21">
      <c r="A36" s="123" t="s">
        <v>154</v>
      </c>
      <c r="B36" s="125"/>
      <c r="C36" s="157">
        <v>312.23</v>
      </c>
      <c r="D36" s="173" t="s">
        <v>155</v>
      </c>
      <c r="E36" s="168">
        <v>312.23</v>
      </c>
      <c r="F36" s="168">
        <v>0</v>
      </c>
      <c r="G36" s="168">
        <v>0</v>
      </c>
      <c r="H36" s="151">
        <v>227.23</v>
      </c>
      <c r="I36" s="168">
        <v>227.23</v>
      </c>
      <c r="J36" s="168">
        <v>0</v>
      </c>
      <c r="K36" s="168">
        <v>85</v>
      </c>
      <c r="L36" s="168">
        <v>0</v>
      </c>
      <c r="M36" s="168">
        <v>0</v>
      </c>
      <c r="N36" s="186"/>
      <c r="O36" s="186"/>
      <c r="P36" s="186"/>
      <c r="Q36" s="186"/>
      <c r="R36" s="186"/>
      <c r="S36" s="186"/>
      <c r="T36" s="186"/>
      <c r="U36" s="186"/>
    </row>
    <row r="37" s="114" customFormat="1" ht="15.6" spans="1:4">
      <c r="A37" s="174"/>
      <c r="B37" s="174"/>
      <c r="D37" s="175"/>
    </row>
    <row r="38" s="114" customFormat="1" ht="15.6" spans="1:2">
      <c r="A38" s="174"/>
      <c r="B38" s="174"/>
    </row>
    <row r="39" s="114" customFormat="1" ht="15.6" spans="1:2">
      <c r="A39" s="174"/>
      <c r="B39" s="174"/>
    </row>
    <row r="40" s="114" customFormat="1" ht="15.6" spans="1:2">
      <c r="A40" s="174"/>
      <c r="B40" s="174"/>
    </row>
    <row r="41" s="114" customFormat="1" ht="15.6" spans="1:2">
      <c r="A41" s="174"/>
      <c r="B41" s="174"/>
    </row>
    <row r="42" s="114" customFormat="1" ht="15.6" spans="1:2">
      <c r="A42" s="174"/>
      <c r="B42" s="174"/>
    </row>
    <row r="43" s="114" customFormat="1" ht="15.6" spans="1:2">
      <c r="A43" s="174"/>
      <c r="B43" s="174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8" customWidth="1"/>
    <col min="2" max="3" width="4.125" style="58" customWidth="1"/>
    <col min="4" max="4" width="33.375" style="58" customWidth="1"/>
    <col min="5" max="5" width="13.375" style="58" customWidth="1"/>
    <col min="6" max="9" width="12.625" style="58" customWidth="1"/>
    <col min="10" max="10" width="12.75" style="58" customWidth="1"/>
    <col min="11" max="11" width="12.125" style="58" customWidth="1"/>
    <col min="12" max="16384" width="9" style="58"/>
  </cols>
  <sheetData>
    <row r="1" ht="42" customHeight="1" spans="1:11">
      <c r="A1" s="59" t="s">
        <v>156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ht="15.75" customHeight="1" spans="1:11">
      <c r="A2" s="60" t="s">
        <v>1</v>
      </c>
      <c r="B2" s="61"/>
      <c r="C2" s="61"/>
      <c r="D2" s="61"/>
      <c r="E2" s="62"/>
      <c r="F2" s="63"/>
      <c r="G2" s="63"/>
      <c r="H2" s="63"/>
      <c r="I2" s="63"/>
      <c r="J2" s="63"/>
      <c r="K2" s="35" t="s">
        <v>2</v>
      </c>
    </row>
    <row r="3" s="111" customFormat="1" ht="16.5" customHeight="1" spans="1:11">
      <c r="A3" s="64" t="s">
        <v>157</v>
      </c>
      <c r="B3" s="65"/>
      <c r="C3" s="66"/>
      <c r="D3" s="67" t="s">
        <v>100</v>
      </c>
      <c r="E3" s="72" t="s">
        <v>42</v>
      </c>
      <c r="F3" s="68">
        <v>2020</v>
      </c>
      <c r="G3" s="68"/>
      <c r="H3" s="68"/>
      <c r="I3" s="68"/>
      <c r="J3" s="68"/>
      <c r="K3" s="68"/>
    </row>
    <row r="4" s="111" customFormat="1" ht="14.25" customHeight="1" spans="1:11">
      <c r="A4" s="69" t="s">
        <v>53</v>
      </c>
      <c r="B4" s="70" t="s">
        <v>54</v>
      </c>
      <c r="C4" s="70" t="s">
        <v>55</v>
      </c>
      <c r="D4" s="71"/>
      <c r="E4" s="72"/>
      <c r="F4" s="73" t="s">
        <v>102</v>
      </c>
      <c r="G4" s="73"/>
      <c r="H4" s="73"/>
      <c r="I4" s="81" t="s">
        <v>103</v>
      </c>
      <c r="J4" s="82"/>
      <c r="K4" s="83"/>
    </row>
    <row r="5" s="111" customFormat="1" ht="37.5" customHeight="1" spans="1:11">
      <c r="A5" s="69"/>
      <c r="B5" s="70"/>
      <c r="C5" s="70"/>
      <c r="D5" s="74"/>
      <c r="E5" s="72"/>
      <c r="F5" s="72" t="s">
        <v>17</v>
      </c>
      <c r="G5" s="72" t="s">
        <v>104</v>
      </c>
      <c r="H5" s="72" t="s">
        <v>105</v>
      </c>
      <c r="I5" s="72" t="s">
        <v>17</v>
      </c>
      <c r="J5" s="72" t="s">
        <v>106</v>
      </c>
      <c r="K5" s="72" t="s">
        <v>107</v>
      </c>
    </row>
    <row r="6" s="111" customFormat="1" ht="20.1" customHeight="1" spans="1:11">
      <c r="A6" s="75" t="s">
        <v>65</v>
      </c>
      <c r="B6" s="70" t="s">
        <v>65</v>
      </c>
      <c r="C6" s="70" t="s">
        <v>65</v>
      </c>
      <c r="D6" s="70" t="s">
        <v>65</v>
      </c>
      <c r="E6" s="68">
        <v>1</v>
      </c>
      <c r="F6" s="68">
        <v>2</v>
      </c>
      <c r="G6" s="68">
        <v>3</v>
      </c>
      <c r="H6" s="68">
        <v>4</v>
      </c>
      <c r="I6" s="68">
        <v>5</v>
      </c>
      <c r="J6" s="68">
        <v>6</v>
      </c>
      <c r="K6" s="68">
        <v>7</v>
      </c>
    </row>
    <row r="7" s="112" customFormat="1" ht="20.1" customHeight="1" spans="1:11">
      <c r="A7" s="76"/>
      <c r="B7" s="77"/>
      <c r="C7" s="77"/>
      <c r="D7" s="77" t="s">
        <v>7</v>
      </c>
      <c r="E7" s="78">
        <f t="shared" ref="E7:K7" si="0">E8+E21+E27</f>
        <v>227.23</v>
      </c>
      <c r="F7" s="78">
        <f t="shared" si="0"/>
        <v>227.23</v>
      </c>
      <c r="G7" s="78">
        <f t="shared" si="0"/>
        <v>227.23</v>
      </c>
      <c r="H7" s="78">
        <f t="shared" si="0"/>
        <v>0</v>
      </c>
      <c r="I7" s="78">
        <f t="shared" si="0"/>
        <v>0</v>
      </c>
      <c r="J7" s="78">
        <f t="shared" si="0"/>
        <v>0</v>
      </c>
      <c r="K7" s="78">
        <f t="shared" si="0"/>
        <v>0</v>
      </c>
    </row>
    <row r="8" s="57" customFormat="1" ht="20.1" customHeight="1" spans="1:11">
      <c r="A8" s="76" t="s">
        <v>69</v>
      </c>
      <c r="B8" s="77"/>
      <c r="C8" s="77"/>
      <c r="D8" s="77" t="s">
        <v>66</v>
      </c>
      <c r="E8" s="78">
        <f t="shared" ref="E8:K9" si="1">E9</f>
        <v>179.61</v>
      </c>
      <c r="F8" s="78">
        <f t="shared" si="1"/>
        <v>179.61</v>
      </c>
      <c r="G8" s="78">
        <f t="shared" si="1"/>
        <v>179.61</v>
      </c>
      <c r="H8" s="78">
        <f t="shared" si="1"/>
        <v>0</v>
      </c>
      <c r="I8" s="78">
        <f t="shared" si="1"/>
        <v>0</v>
      </c>
      <c r="J8" s="78">
        <f t="shared" si="1"/>
        <v>0</v>
      </c>
      <c r="K8" s="78">
        <f t="shared" si="1"/>
        <v>0</v>
      </c>
    </row>
    <row r="9" s="57" customFormat="1" ht="20.1" customHeight="1" spans="1:11">
      <c r="A9" s="76"/>
      <c r="B9" s="77" t="s">
        <v>70</v>
      </c>
      <c r="C9" s="77"/>
      <c r="D9" s="77" t="s">
        <v>67</v>
      </c>
      <c r="E9" s="78">
        <f t="shared" si="1"/>
        <v>179.61</v>
      </c>
      <c r="F9" s="78">
        <f t="shared" si="1"/>
        <v>179.61</v>
      </c>
      <c r="G9" s="78">
        <f t="shared" si="1"/>
        <v>179.61</v>
      </c>
      <c r="H9" s="78">
        <f t="shared" si="1"/>
        <v>0</v>
      </c>
      <c r="I9" s="78">
        <f t="shared" si="1"/>
        <v>0</v>
      </c>
      <c r="J9" s="78">
        <f t="shared" si="1"/>
        <v>0</v>
      </c>
      <c r="K9" s="78">
        <f t="shared" si="1"/>
        <v>0</v>
      </c>
    </row>
    <row r="10" s="57" customFormat="1" ht="20.1" customHeight="1" spans="1:11">
      <c r="A10" s="76"/>
      <c r="B10" s="77"/>
      <c r="C10" s="77" t="s">
        <v>71</v>
      </c>
      <c r="D10" s="77" t="s">
        <v>68</v>
      </c>
      <c r="E10" s="78">
        <f t="shared" ref="E10:K10" si="2">SUM(E11:E20)</f>
        <v>179.61</v>
      </c>
      <c r="F10" s="78">
        <f t="shared" si="2"/>
        <v>179.61</v>
      </c>
      <c r="G10" s="78">
        <f t="shared" si="2"/>
        <v>179.61</v>
      </c>
      <c r="H10" s="78">
        <f t="shared" si="2"/>
        <v>0</v>
      </c>
      <c r="I10" s="78">
        <f t="shared" si="2"/>
        <v>0</v>
      </c>
      <c r="J10" s="78">
        <f t="shared" si="2"/>
        <v>0</v>
      </c>
      <c r="K10" s="78">
        <f t="shared" si="2"/>
        <v>0</v>
      </c>
    </row>
    <row r="11" s="57" customFormat="1" ht="20.1" customHeight="1" spans="1:11">
      <c r="A11" s="76" t="s">
        <v>108</v>
      </c>
      <c r="B11" s="77" t="s">
        <v>109</v>
      </c>
      <c r="C11" s="77" t="s">
        <v>110</v>
      </c>
      <c r="D11" s="77" t="s">
        <v>81</v>
      </c>
      <c r="E11" s="78">
        <v>12.75</v>
      </c>
      <c r="F11" s="78">
        <v>12.75</v>
      </c>
      <c r="G11" s="78">
        <v>12.75</v>
      </c>
      <c r="H11" s="78">
        <v>0</v>
      </c>
      <c r="I11" s="78">
        <v>0</v>
      </c>
      <c r="J11" s="78">
        <v>0</v>
      </c>
      <c r="K11" s="78">
        <v>0</v>
      </c>
    </row>
    <row r="12" s="57" customFormat="1" ht="20.1" customHeight="1" spans="1:11">
      <c r="A12" s="76" t="s">
        <v>108</v>
      </c>
      <c r="B12" s="77" t="s">
        <v>109</v>
      </c>
      <c r="C12" s="77" t="s">
        <v>110</v>
      </c>
      <c r="D12" s="77" t="s">
        <v>78</v>
      </c>
      <c r="E12" s="78">
        <v>0.23</v>
      </c>
      <c r="F12" s="78">
        <v>0.23</v>
      </c>
      <c r="G12" s="78">
        <v>0.23</v>
      </c>
      <c r="H12" s="78">
        <v>0</v>
      </c>
      <c r="I12" s="78">
        <v>0</v>
      </c>
      <c r="J12" s="78">
        <v>0</v>
      </c>
      <c r="K12" s="78">
        <v>0</v>
      </c>
    </row>
    <row r="13" s="57" customFormat="1" ht="20.1" customHeight="1" spans="1:11">
      <c r="A13" s="76" t="s">
        <v>108</v>
      </c>
      <c r="B13" s="77" t="s">
        <v>109</v>
      </c>
      <c r="C13" s="77" t="s">
        <v>110</v>
      </c>
      <c r="D13" s="77" t="s">
        <v>80</v>
      </c>
      <c r="E13" s="78">
        <v>2.6</v>
      </c>
      <c r="F13" s="78">
        <v>2.6</v>
      </c>
      <c r="G13" s="78">
        <v>2.6</v>
      </c>
      <c r="H13" s="78">
        <v>0</v>
      </c>
      <c r="I13" s="78">
        <v>0</v>
      </c>
      <c r="J13" s="78">
        <v>0</v>
      </c>
      <c r="K13" s="78">
        <v>0</v>
      </c>
    </row>
    <row r="14" s="57" customFormat="1" ht="20.1" customHeight="1" spans="1:11">
      <c r="A14" s="76" t="s">
        <v>108</v>
      </c>
      <c r="B14" s="77" t="s">
        <v>109</v>
      </c>
      <c r="C14" s="77" t="s">
        <v>110</v>
      </c>
      <c r="D14" s="77" t="s">
        <v>74</v>
      </c>
      <c r="E14" s="78">
        <v>9.91</v>
      </c>
      <c r="F14" s="78">
        <v>9.91</v>
      </c>
      <c r="G14" s="78">
        <v>9.91</v>
      </c>
      <c r="H14" s="78">
        <v>0</v>
      </c>
      <c r="I14" s="78">
        <v>0</v>
      </c>
      <c r="J14" s="78">
        <v>0</v>
      </c>
      <c r="K14" s="78">
        <v>0</v>
      </c>
    </row>
    <row r="15" s="57" customFormat="1" ht="20.1" customHeight="1" spans="1:11">
      <c r="A15" s="76" t="s">
        <v>108</v>
      </c>
      <c r="B15" s="77" t="s">
        <v>109</v>
      </c>
      <c r="C15" s="77" t="s">
        <v>110</v>
      </c>
      <c r="D15" s="77" t="s">
        <v>79</v>
      </c>
      <c r="E15" s="78">
        <v>1.25</v>
      </c>
      <c r="F15" s="78">
        <v>1.25</v>
      </c>
      <c r="G15" s="78">
        <v>1.25</v>
      </c>
      <c r="H15" s="78">
        <v>0</v>
      </c>
      <c r="I15" s="78">
        <v>0</v>
      </c>
      <c r="J15" s="78">
        <v>0</v>
      </c>
      <c r="K15" s="78">
        <v>0</v>
      </c>
    </row>
    <row r="16" s="57" customFormat="1" ht="20.1" customHeight="1" spans="1:11">
      <c r="A16" s="76" t="s">
        <v>108</v>
      </c>
      <c r="B16" s="77" t="s">
        <v>109</v>
      </c>
      <c r="C16" s="77" t="s">
        <v>110</v>
      </c>
      <c r="D16" s="77" t="s">
        <v>76</v>
      </c>
      <c r="E16" s="78">
        <v>0.65</v>
      </c>
      <c r="F16" s="78">
        <v>0.65</v>
      </c>
      <c r="G16" s="78">
        <v>0.65</v>
      </c>
      <c r="H16" s="78">
        <v>0</v>
      </c>
      <c r="I16" s="78">
        <v>0</v>
      </c>
      <c r="J16" s="78">
        <v>0</v>
      </c>
      <c r="K16" s="78">
        <v>0</v>
      </c>
    </row>
    <row r="17" s="57" customFormat="1" ht="20.1" customHeight="1" spans="1:11">
      <c r="A17" s="76" t="s">
        <v>108</v>
      </c>
      <c r="B17" s="77" t="s">
        <v>109</v>
      </c>
      <c r="C17" s="77" t="s">
        <v>110</v>
      </c>
      <c r="D17" s="77" t="s">
        <v>72</v>
      </c>
      <c r="E17" s="78">
        <v>118.27</v>
      </c>
      <c r="F17" s="78">
        <v>118.27</v>
      </c>
      <c r="G17" s="78">
        <v>118.27</v>
      </c>
      <c r="H17" s="78">
        <v>0</v>
      </c>
      <c r="I17" s="78">
        <v>0</v>
      </c>
      <c r="J17" s="78">
        <v>0</v>
      </c>
      <c r="K17" s="78">
        <v>0</v>
      </c>
    </row>
    <row r="18" s="57" customFormat="1" ht="20.1" customHeight="1" spans="1:11">
      <c r="A18" s="76" t="s">
        <v>108</v>
      </c>
      <c r="B18" s="77" t="s">
        <v>109</v>
      </c>
      <c r="C18" s="77" t="s">
        <v>110</v>
      </c>
      <c r="D18" s="77" t="s">
        <v>73</v>
      </c>
      <c r="E18" s="78">
        <v>23.28</v>
      </c>
      <c r="F18" s="78">
        <v>23.28</v>
      </c>
      <c r="G18" s="78">
        <v>23.28</v>
      </c>
      <c r="H18" s="78">
        <v>0</v>
      </c>
      <c r="I18" s="78">
        <v>0</v>
      </c>
      <c r="J18" s="78">
        <v>0</v>
      </c>
      <c r="K18" s="78">
        <v>0</v>
      </c>
    </row>
    <row r="19" s="57" customFormat="1" ht="20.1" customHeight="1" spans="1:11">
      <c r="A19" s="76" t="s">
        <v>108</v>
      </c>
      <c r="B19" s="77" t="s">
        <v>109</v>
      </c>
      <c r="C19" s="77" t="s">
        <v>110</v>
      </c>
      <c r="D19" s="77" t="s">
        <v>75</v>
      </c>
      <c r="E19" s="78">
        <v>9.86</v>
      </c>
      <c r="F19" s="78">
        <v>9.86</v>
      </c>
      <c r="G19" s="78">
        <v>9.86</v>
      </c>
      <c r="H19" s="78">
        <v>0</v>
      </c>
      <c r="I19" s="78">
        <v>0</v>
      </c>
      <c r="J19" s="78">
        <v>0</v>
      </c>
      <c r="K19" s="78">
        <v>0</v>
      </c>
    </row>
    <row r="20" s="57" customFormat="1" ht="20.1" customHeight="1" spans="1:11">
      <c r="A20" s="76" t="s">
        <v>108</v>
      </c>
      <c r="B20" s="77" t="s">
        <v>109</v>
      </c>
      <c r="C20" s="77" t="s">
        <v>110</v>
      </c>
      <c r="D20" s="77" t="s">
        <v>77</v>
      </c>
      <c r="E20" s="78">
        <v>0.81</v>
      </c>
      <c r="F20" s="78">
        <v>0.81</v>
      </c>
      <c r="G20" s="78">
        <v>0.81</v>
      </c>
      <c r="H20" s="78">
        <v>0</v>
      </c>
      <c r="I20" s="78">
        <v>0</v>
      </c>
      <c r="J20" s="78">
        <v>0</v>
      </c>
      <c r="K20" s="78">
        <v>0</v>
      </c>
    </row>
    <row r="21" s="57" customFormat="1" ht="20.1" customHeight="1" spans="1:11">
      <c r="A21" s="76" t="s">
        <v>86</v>
      </c>
      <c r="B21" s="77"/>
      <c r="C21" s="77"/>
      <c r="D21" s="77" t="s">
        <v>83</v>
      </c>
      <c r="E21" s="78">
        <f t="shared" ref="E21:K21" si="3">E22</f>
        <v>36.04</v>
      </c>
      <c r="F21" s="78">
        <f t="shared" si="3"/>
        <v>36.04</v>
      </c>
      <c r="G21" s="78">
        <f t="shared" si="3"/>
        <v>36.04</v>
      </c>
      <c r="H21" s="78">
        <f t="shared" si="3"/>
        <v>0</v>
      </c>
      <c r="I21" s="78">
        <f t="shared" si="3"/>
        <v>0</v>
      </c>
      <c r="J21" s="78">
        <f t="shared" si="3"/>
        <v>0</v>
      </c>
      <c r="K21" s="78">
        <f t="shared" si="3"/>
        <v>0</v>
      </c>
    </row>
    <row r="22" s="57" customFormat="1" ht="20.1" customHeight="1" spans="1:11">
      <c r="A22" s="76"/>
      <c r="B22" s="77" t="s">
        <v>87</v>
      </c>
      <c r="C22" s="77"/>
      <c r="D22" s="77" t="s">
        <v>84</v>
      </c>
      <c r="E22" s="78">
        <f t="shared" ref="E22:K22" si="4">E23+E25</f>
        <v>36.04</v>
      </c>
      <c r="F22" s="78">
        <f t="shared" si="4"/>
        <v>36.04</v>
      </c>
      <c r="G22" s="78">
        <f t="shared" si="4"/>
        <v>36.04</v>
      </c>
      <c r="H22" s="78">
        <f t="shared" si="4"/>
        <v>0</v>
      </c>
      <c r="I22" s="78">
        <f t="shared" si="4"/>
        <v>0</v>
      </c>
      <c r="J22" s="78">
        <f t="shared" si="4"/>
        <v>0</v>
      </c>
      <c r="K22" s="78">
        <f t="shared" si="4"/>
        <v>0</v>
      </c>
    </row>
    <row r="23" s="57" customFormat="1" ht="20.1" customHeight="1" spans="1:11">
      <c r="A23" s="76"/>
      <c r="B23" s="77"/>
      <c r="C23" s="77" t="s">
        <v>88</v>
      </c>
      <c r="D23" s="77" t="s">
        <v>85</v>
      </c>
      <c r="E23" s="78">
        <f t="shared" ref="E23:K23" si="5">E24</f>
        <v>9.99</v>
      </c>
      <c r="F23" s="78">
        <f t="shared" si="5"/>
        <v>9.99</v>
      </c>
      <c r="G23" s="78">
        <f t="shared" si="5"/>
        <v>9.99</v>
      </c>
      <c r="H23" s="78">
        <f t="shared" si="5"/>
        <v>0</v>
      </c>
      <c r="I23" s="78">
        <f t="shared" si="5"/>
        <v>0</v>
      </c>
      <c r="J23" s="78">
        <f t="shared" si="5"/>
        <v>0</v>
      </c>
      <c r="K23" s="78">
        <f t="shared" si="5"/>
        <v>0</v>
      </c>
    </row>
    <row r="24" s="57" customFormat="1" ht="20.1" customHeight="1" spans="1:11">
      <c r="A24" s="76" t="s">
        <v>111</v>
      </c>
      <c r="B24" s="77" t="s">
        <v>112</v>
      </c>
      <c r="C24" s="77" t="s">
        <v>113</v>
      </c>
      <c r="D24" s="77" t="s">
        <v>89</v>
      </c>
      <c r="E24" s="78">
        <v>9.99</v>
      </c>
      <c r="F24" s="78">
        <v>9.99</v>
      </c>
      <c r="G24" s="78">
        <v>9.99</v>
      </c>
      <c r="H24" s="78">
        <v>0</v>
      </c>
      <c r="I24" s="78">
        <v>0</v>
      </c>
      <c r="J24" s="78">
        <v>0</v>
      </c>
      <c r="K24" s="78">
        <v>0</v>
      </c>
    </row>
    <row r="25" s="57" customFormat="1" ht="20.1" customHeight="1" spans="1:11">
      <c r="A25" s="76"/>
      <c r="B25" s="77"/>
      <c r="C25" s="77" t="s">
        <v>87</v>
      </c>
      <c r="D25" s="77" t="s">
        <v>90</v>
      </c>
      <c r="E25" s="78">
        <f t="shared" ref="E25:K25" si="6">E26</f>
        <v>26.05</v>
      </c>
      <c r="F25" s="78">
        <f t="shared" si="6"/>
        <v>26.05</v>
      </c>
      <c r="G25" s="78">
        <f t="shared" si="6"/>
        <v>26.05</v>
      </c>
      <c r="H25" s="78">
        <f t="shared" si="6"/>
        <v>0</v>
      </c>
      <c r="I25" s="78">
        <f t="shared" si="6"/>
        <v>0</v>
      </c>
      <c r="J25" s="78">
        <f t="shared" si="6"/>
        <v>0</v>
      </c>
      <c r="K25" s="78">
        <f t="shared" si="6"/>
        <v>0</v>
      </c>
    </row>
    <row r="26" s="57" customFormat="1" ht="20.1" customHeight="1" spans="1:11">
      <c r="A26" s="76" t="s">
        <v>111</v>
      </c>
      <c r="B26" s="77" t="s">
        <v>112</v>
      </c>
      <c r="C26" s="77" t="s">
        <v>112</v>
      </c>
      <c r="D26" s="77" t="s">
        <v>91</v>
      </c>
      <c r="E26" s="78">
        <v>26.05</v>
      </c>
      <c r="F26" s="78">
        <v>26.05</v>
      </c>
      <c r="G26" s="78">
        <v>26.05</v>
      </c>
      <c r="H26" s="78">
        <v>0</v>
      </c>
      <c r="I26" s="78">
        <v>0</v>
      </c>
      <c r="J26" s="78">
        <v>0</v>
      </c>
      <c r="K26" s="78">
        <v>0</v>
      </c>
    </row>
    <row r="27" s="57" customFormat="1" ht="20.1" customHeight="1" spans="1:11">
      <c r="A27" s="76" t="s">
        <v>95</v>
      </c>
      <c r="B27" s="77"/>
      <c r="C27" s="77"/>
      <c r="D27" s="77" t="s">
        <v>92</v>
      </c>
      <c r="E27" s="78">
        <f t="shared" ref="E27:K29" si="7">E28</f>
        <v>11.58</v>
      </c>
      <c r="F27" s="78">
        <f t="shared" si="7"/>
        <v>11.58</v>
      </c>
      <c r="G27" s="78">
        <f t="shared" si="7"/>
        <v>11.58</v>
      </c>
      <c r="H27" s="78">
        <f t="shared" si="7"/>
        <v>0</v>
      </c>
      <c r="I27" s="78">
        <f t="shared" si="7"/>
        <v>0</v>
      </c>
      <c r="J27" s="78">
        <f t="shared" si="7"/>
        <v>0</v>
      </c>
      <c r="K27" s="78">
        <f t="shared" si="7"/>
        <v>0</v>
      </c>
    </row>
    <row r="28" s="57" customFormat="1" ht="20.1" customHeight="1" spans="1:11">
      <c r="A28" s="76"/>
      <c r="B28" s="77" t="s">
        <v>96</v>
      </c>
      <c r="C28" s="77"/>
      <c r="D28" s="77" t="s">
        <v>93</v>
      </c>
      <c r="E28" s="78">
        <f t="shared" si="7"/>
        <v>11.58</v>
      </c>
      <c r="F28" s="78">
        <f t="shared" si="7"/>
        <v>11.58</v>
      </c>
      <c r="G28" s="78">
        <f t="shared" si="7"/>
        <v>11.58</v>
      </c>
      <c r="H28" s="78">
        <f t="shared" si="7"/>
        <v>0</v>
      </c>
      <c r="I28" s="78">
        <f t="shared" si="7"/>
        <v>0</v>
      </c>
      <c r="J28" s="78">
        <f t="shared" si="7"/>
        <v>0</v>
      </c>
      <c r="K28" s="78">
        <f t="shared" si="7"/>
        <v>0</v>
      </c>
    </row>
    <row r="29" s="57" customFormat="1" ht="20.1" customHeight="1" spans="1:11">
      <c r="A29" s="76"/>
      <c r="B29" s="77"/>
      <c r="C29" s="77" t="s">
        <v>88</v>
      </c>
      <c r="D29" s="77" t="s">
        <v>94</v>
      </c>
      <c r="E29" s="78">
        <f t="shared" si="7"/>
        <v>11.58</v>
      </c>
      <c r="F29" s="78">
        <f t="shared" si="7"/>
        <v>11.58</v>
      </c>
      <c r="G29" s="78">
        <f t="shared" si="7"/>
        <v>11.58</v>
      </c>
      <c r="H29" s="78">
        <f t="shared" si="7"/>
        <v>0</v>
      </c>
      <c r="I29" s="78">
        <f t="shared" si="7"/>
        <v>0</v>
      </c>
      <c r="J29" s="78">
        <f t="shared" si="7"/>
        <v>0</v>
      </c>
      <c r="K29" s="78">
        <f t="shared" si="7"/>
        <v>0</v>
      </c>
    </row>
    <row r="30" s="57" customFormat="1" ht="20.1" customHeight="1" spans="1:11">
      <c r="A30" s="76" t="s">
        <v>114</v>
      </c>
      <c r="B30" s="77" t="s">
        <v>115</v>
      </c>
      <c r="C30" s="77" t="s">
        <v>113</v>
      </c>
      <c r="D30" s="77" t="s">
        <v>97</v>
      </c>
      <c r="E30" s="78">
        <v>11.58</v>
      </c>
      <c r="F30" s="78">
        <v>11.58</v>
      </c>
      <c r="G30" s="78">
        <v>11.58</v>
      </c>
      <c r="H30" s="78">
        <v>0</v>
      </c>
      <c r="I30" s="78">
        <v>0</v>
      </c>
      <c r="J30" s="78">
        <v>0</v>
      </c>
      <c r="K30" s="78">
        <v>0</v>
      </c>
    </row>
    <row r="31" s="57" customFormat="1" ht="20.1" customHeight="1" spans="1:11">
      <c r="A31"/>
      <c r="B31"/>
      <c r="C31"/>
      <c r="D31"/>
      <c r="E31"/>
      <c r="F31"/>
      <c r="G31"/>
      <c r="H31"/>
      <c r="I31"/>
      <c r="J31"/>
      <c r="K31"/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7" t="s">
        <v>158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ht="20.25" customHeight="1" spans="1:17">
      <c r="A2" s="96" t="s">
        <v>1</v>
      </c>
      <c r="B2" s="98"/>
      <c r="Q2" s="35" t="s">
        <v>2</v>
      </c>
    </row>
    <row r="3" s="95" customFormat="1" ht="20.25" customHeight="1" spans="1:17">
      <c r="A3" s="99" t="s">
        <v>159</v>
      </c>
      <c r="B3" s="99"/>
      <c r="C3" s="99"/>
      <c r="D3" s="99" t="s">
        <v>160</v>
      </c>
      <c r="E3" s="99"/>
      <c r="F3" s="99"/>
      <c r="G3" s="99" t="s">
        <v>101</v>
      </c>
      <c r="H3" s="99"/>
      <c r="I3" s="99"/>
      <c r="J3" s="99"/>
      <c r="K3" s="99"/>
      <c r="L3" s="99"/>
      <c r="M3" s="99"/>
      <c r="N3" s="99"/>
      <c r="O3" s="99"/>
      <c r="P3" s="99"/>
      <c r="Q3" s="99"/>
    </row>
    <row r="4" s="95" customFormat="1" ht="18" customHeight="1" spans="1:17">
      <c r="A4" s="100" t="s">
        <v>53</v>
      </c>
      <c r="B4" s="100" t="s">
        <v>54</v>
      </c>
      <c r="C4" s="100" t="s">
        <v>41</v>
      </c>
      <c r="D4" s="100" t="s">
        <v>53</v>
      </c>
      <c r="E4" s="100" t="s">
        <v>54</v>
      </c>
      <c r="F4" s="100" t="s">
        <v>41</v>
      </c>
      <c r="G4" s="100" t="s">
        <v>7</v>
      </c>
      <c r="H4" s="99" t="s">
        <v>47</v>
      </c>
      <c r="I4" s="99"/>
      <c r="J4" s="99" t="s">
        <v>48</v>
      </c>
      <c r="K4" s="99"/>
      <c r="L4" s="99"/>
      <c r="M4" s="99"/>
      <c r="N4" s="99"/>
      <c r="O4" s="99"/>
      <c r="P4" s="108" t="s">
        <v>49</v>
      </c>
      <c r="Q4" s="108" t="s">
        <v>161</v>
      </c>
    </row>
    <row r="5" s="95" customFormat="1" ht="25.5" customHeight="1" spans="1:17">
      <c r="A5" s="101"/>
      <c r="B5" s="101"/>
      <c r="C5" s="101"/>
      <c r="D5" s="101"/>
      <c r="E5" s="101"/>
      <c r="F5" s="101"/>
      <c r="G5" s="101"/>
      <c r="H5" s="102" t="s">
        <v>57</v>
      </c>
      <c r="I5" s="102" t="s">
        <v>58</v>
      </c>
      <c r="J5" s="102" t="s">
        <v>17</v>
      </c>
      <c r="K5" s="102" t="s">
        <v>60</v>
      </c>
      <c r="L5" s="102" t="s">
        <v>61</v>
      </c>
      <c r="M5" s="102" t="s">
        <v>62</v>
      </c>
      <c r="N5" s="102" t="s">
        <v>63</v>
      </c>
      <c r="O5" s="102" t="s">
        <v>64</v>
      </c>
      <c r="P5" s="109"/>
      <c r="Q5" s="109"/>
    </row>
    <row r="6" s="96" customFormat="1" ht="23.25" customHeight="1" spans="1:18">
      <c r="A6" s="103"/>
      <c r="B6" s="103"/>
      <c r="C6" s="104" t="s">
        <v>7</v>
      </c>
      <c r="D6" s="105"/>
      <c r="E6" s="105"/>
      <c r="F6" s="106"/>
      <c r="G6" s="107">
        <f t="shared" ref="G6:Q6" si="0">G7</f>
        <v>227.23</v>
      </c>
      <c r="H6" s="107">
        <f t="shared" si="0"/>
        <v>227.23</v>
      </c>
      <c r="I6" s="107">
        <f t="shared" si="0"/>
        <v>0</v>
      </c>
      <c r="J6" s="107">
        <f t="shared" si="0"/>
        <v>0</v>
      </c>
      <c r="K6" s="107">
        <f t="shared" si="0"/>
        <v>0</v>
      </c>
      <c r="L6" s="107">
        <f t="shared" si="0"/>
        <v>0</v>
      </c>
      <c r="M6" s="107">
        <f t="shared" si="0"/>
        <v>0</v>
      </c>
      <c r="N6" s="107">
        <f t="shared" si="0"/>
        <v>0</v>
      </c>
      <c r="O6" s="107">
        <f t="shared" si="0"/>
        <v>0</v>
      </c>
      <c r="P6" s="107">
        <f t="shared" si="0"/>
        <v>0</v>
      </c>
      <c r="Q6" s="107">
        <f t="shared" si="0"/>
        <v>0</v>
      </c>
      <c r="R6" s="110"/>
    </row>
    <row r="7" ht="23.25" customHeight="1" spans="1:17">
      <c r="A7" s="103"/>
      <c r="B7" s="103"/>
      <c r="C7" s="104" t="s">
        <v>162</v>
      </c>
      <c r="D7" s="105"/>
      <c r="E7" s="105"/>
      <c r="F7" s="106"/>
      <c r="G7" s="107">
        <f t="shared" ref="G7:Q7" si="1">G8+G10+G12+G14+G16+G18+G20+G22+G24+G26+G28+G30+G32</f>
        <v>227.23</v>
      </c>
      <c r="H7" s="107">
        <f t="shared" si="1"/>
        <v>227.23</v>
      </c>
      <c r="I7" s="107">
        <f t="shared" si="1"/>
        <v>0</v>
      </c>
      <c r="J7" s="107">
        <f t="shared" si="1"/>
        <v>0</v>
      </c>
      <c r="K7" s="107">
        <f t="shared" si="1"/>
        <v>0</v>
      </c>
      <c r="L7" s="107">
        <f t="shared" si="1"/>
        <v>0</v>
      </c>
      <c r="M7" s="107">
        <f t="shared" si="1"/>
        <v>0</v>
      </c>
      <c r="N7" s="107">
        <f t="shared" si="1"/>
        <v>0</v>
      </c>
      <c r="O7" s="107">
        <f t="shared" si="1"/>
        <v>0</v>
      </c>
      <c r="P7" s="107">
        <f t="shared" si="1"/>
        <v>0</v>
      </c>
      <c r="Q7" s="107">
        <f t="shared" si="1"/>
        <v>0</v>
      </c>
    </row>
    <row r="8" ht="23.25" customHeight="1" spans="1:17">
      <c r="A8" s="103"/>
      <c r="B8" s="103"/>
      <c r="C8" s="104" t="s">
        <v>163</v>
      </c>
      <c r="D8" s="105"/>
      <c r="E8" s="105"/>
      <c r="F8" s="106"/>
      <c r="G8" s="107">
        <f t="shared" ref="G8:Q8" si="2">G9</f>
        <v>118.27</v>
      </c>
      <c r="H8" s="107">
        <f t="shared" si="2"/>
        <v>118.27</v>
      </c>
      <c r="I8" s="107">
        <f t="shared" si="2"/>
        <v>0</v>
      </c>
      <c r="J8" s="107">
        <f t="shared" si="2"/>
        <v>0</v>
      </c>
      <c r="K8" s="107">
        <f t="shared" si="2"/>
        <v>0</v>
      </c>
      <c r="L8" s="107">
        <f t="shared" si="2"/>
        <v>0</v>
      </c>
      <c r="M8" s="107">
        <f t="shared" si="2"/>
        <v>0</v>
      </c>
      <c r="N8" s="107">
        <f t="shared" si="2"/>
        <v>0</v>
      </c>
      <c r="O8" s="107">
        <f t="shared" si="2"/>
        <v>0</v>
      </c>
      <c r="P8" s="107">
        <f t="shared" si="2"/>
        <v>0</v>
      </c>
      <c r="Q8" s="107">
        <f t="shared" si="2"/>
        <v>0</v>
      </c>
    </row>
    <row r="9" ht="23.25" customHeight="1" spans="1:17">
      <c r="A9" s="103">
        <v>301</v>
      </c>
      <c r="B9" s="103">
        <v>30101</v>
      </c>
      <c r="C9" s="104" t="s">
        <v>164</v>
      </c>
      <c r="D9" s="105" t="s">
        <v>165</v>
      </c>
      <c r="E9" s="105" t="s">
        <v>71</v>
      </c>
      <c r="F9" s="106" t="s">
        <v>166</v>
      </c>
      <c r="G9" s="107">
        <v>118.27</v>
      </c>
      <c r="H9" s="107">
        <v>118.27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</row>
    <row r="10" ht="23.25" customHeight="1" spans="1:17">
      <c r="A10" s="103"/>
      <c r="B10" s="103"/>
      <c r="C10" s="104" t="s">
        <v>167</v>
      </c>
      <c r="D10" s="105"/>
      <c r="E10" s="105"/>
      <c r="F10" s="106"/>
      <c r="G10" s="107">
        <f t="shared" ref="G10:Q10" si="3">G11</f>
        <v>23.28</v>
      </c>
      <c r="H10" s="107">
        <f t="shared" si="3"/>
        <v>23.28</v>
      </c>
      <c r="I10" s="107">
        <f t="shared" si="3"/>
        <v>0</v>
      </c>
      <c r="J10" s="107">
        <f t="shared" si="3"/>
        <v>0</v>
      </c>
      <c r="K10" s="107">
        <f t="shared" si="3"/>
        <v>0</v>
      </c>
      <c r="L10" s="107">
        <f t="shared" si="3"/>
        <v>0</v>
      </c>
      <c r="M10" s="107">
        <f t="shared" si="3"/>
        <v>0</v>
      </c>
      <c r="N10" s="107">
        <f t="shared" si="3"/>
        <v>0</v>
      </c>
      <c r="O10" s="107">
        <f t="shared" si="3"/>
        <v>0</v>
      </c>
      <c r="P10" s="107">
        <f t="shared" si="3"/>
        <v>0</v>
      </c>
      <c r="Q10" s="107">
        <f t="shared" si="3"/>
        <v>0</v>
      </c>
    </row>
    <row r="11" ht="23.25" customHeight="1" spans="1:17">
      <c r="A11" s="103">
        <v>301</v>
      </c>
      <c r="B11" s="103">
        <v>30107</v>
      </c>
      <c r="C11" s="104" t="s">
        <v>168</v>
      </c>
      <c r="D11" s="105" t="s">
        <v>165</v>
      </c>
      <c r="E11" s="105" t="s">
        <v>71</v>
      </c>
      <c r="F11" s="106" t="s">
        <v>166</v>
      </c>
      <c r="G11" s="107">
        <v>23.28</v>
      </c>
      <c r="H11" s="107">
        <v>23.28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</row>
    <row r="12" ht="23.25" customHeight="1" spans="1:17">
      <c r="A12" s="103"/>
      <c r="B12" s="103"/>
      <c r="C12" s="104" t="s">
        <v>169</v>
      </c>
      <c r="D12" s="105"/>
      <c r="E12" s="105"/>
      <c r="F12" s="106"/>
      <c r="G12" s="107">
        <f t="shared" ref="G12:Q12" si="4">G13</f>
        <v>9.91</v>
      </c>
      <c r="H12" s="107">
        <f t="shared" si="4"/>
        <v>9.91</v>
      </c>
      <c r="I12" s="107">
        <f t="shared" si="4"/>
        <v>0</v>
      </c>
      <c r="J12" s="107">
        <f t="shared" si="4"/>
        <v>0</v>
      </c>
      <c r="K12" s="107">
        <f t="shared" si="4"/>
        <v>0</v>
      </c>
      <c r="L12" s="107">
        <f t="shared" si="4"/>
        <v>0</v>
      </c>
      <c r="M12" s="107">
        <f t="shared" si="4"/>
        <v>0</v>
      </c>
      <c r="N12" s="107">
        <f t="shared" si="4"/>
        <v>0</v>
      </c>
      <c r="O12" s="107">
        <f t="shared" si="4"/>
        <v>0</v>
      </c>
      <c r="P12" s="107">
        <f t="shared" si="4"/>
        <v>0</v>
      </c>
      <c r="Q12" s="107">
        <f t="shared" si="4"/>
        <v>0</v>
      </c>
    </row>
    <row r="13" ht="23.25" customHeight="1" spans="1:17">
      <c r="A13" s="103">
        <v>301</v>
      </c>
      <c r="B13" s="103">
        <v>30107</v>
      </c>
      <c r="C13" s="104" t="s">
        <v>168</v>
      </c>
      <c r="D13" s="105" t="s">
        <v>165</v>
      </c>
      <c r="E13" s="105" t="s">
        <v>71</v>
      </c>
      <c r="F13" s="106" t="s">
        <v>166</v>
      </c>
      <c r="G13" s="107">
        <v>9.91</v>
      </c>
      <c r="H13" s="107">
        <v>9.91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7">
        <v>0</v>
      </c>
      <c r="Q13" s="107">
        <v>0</v>
      </c>
    </row>
    <row r="14" ht="23.25" customHeight="1" spans="1:17">
      <c r="A14" s="103"/>
      <c r="B14" s="103"/>
      <c r="C14" s="104" t="s">
        <v>170</v>
      </c>
      <c r="D14" s="105"/>
      <c r="E14" s="105"/>
      <c r="F14" s="106"/>
      <c r="G14" s="107">
        <f t="shared" ref="G14:Q14" si="5">G15</f>
        <v>9.86</v>
      </c>
      <c r="H14" s="107">
        <f t="shared" si="5"/>
        <v>9.86</v>
      </c>
      <c r="I14" s="107">
        <f t="shared" si="5"/>
        <v>0</v>
      </c>
      <c r="J14" s="107">
        <f t="shared" si="5"/>
        <v>0</v>
      </c>
      <c r="K14" s="107">
        <f t="shared" si="5"/>
        <v>0</v>
      </c>
      <c r="L14" s="107">
        <f t="shared" si="5"/>
        <v>0</v>
      </c>
      <c r="M14" s="107">
        <f t="shared" si="5"/>
        <v>0</v>
      </c>
      <c r="N14" s="107">
        <f t="shared" si="5"/>
        <v>0</v>
      </c>
      <c r="O14" s="107">
        <f t="shared" si="5"/>
        <v>0</v>
      </c>
      <c r="P14" s="107">
        <f t="shared" si="5"/>
        <v>0</v>
      </c>
      <c r="Q14" s="107">
        <f t="shared" si="5"/>
        <v>0</v>
      </c>
    </row>
    <row r="15" ht="23.25" customHeight="1" spans="1:17">
      <c r="A15" s="103">
        <v>301</v>
      </c>
      <c r="B15" s="103">
        <v>30103</v>
      </c>
      <c r="C15" s="104" t="s">
        <v>171</v>
      </c>
      <c r="D15" s="105" t="s">
        <v>165</v>
      </c>
      <c r="E15" s="105" t="s">
        <v>71</v>
      </c>
      <c r="F15" s="106" t="s">
        <v>166</v>
      </c>
      <c r="G15" s="107">
        <v>9.86</v>
      </c>
      <c r="H15" s="107">
        <v>9.86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</row>
    <row r="16" ht="23.25" customHeight="1" spans="1:17">
      <c r="A16" s="103"/>
      <c r="B16" s="103"/>
      <c r="C16" s="104" t="s">
        <v>172</v>
      </c>
      <c r="D16" s="105"/>
      <c r="E16" s="105"/>
      <c r="F16" s="106"/>
      <c r="G16" s="107">
        <f t="shared" ref="G16:Q16" si="6">G17</f>
        <v>11.58</v>
      </c>
      <c r="H16" s="107">
        <f t="shared" si="6"/>
        <v>11.58</v>
      </c>
      <c r="I16" s="107">
        <f t="shared" si="6"/>
        <v>0</v>
      </c>
      <c r="J16" s="107">
        <f t="shared" si="6"/>
        <v>0</v>
      </c>
      <c r="K16" s="107">
        <f t="shared" si="6"/>
        <v>0</v>
      </c>
      <c r="L16" s="107">
        <f t="shared" si="6"/>
        <v>0</v>
      </c>
      <c r="M16" s="107">
        <f t="shared" si="6"/>
        <v>0</v>
      </c>
      <c r="N16" s="107">
        <f t="shared" si="6"/>
        <v>0</v>
      </c>
      <c r="O16" s="107">
        <f t="shared" si="6"/>
        <v>0</v>
      </c>
      <c r="P16" s="107">
        <f t="shared" si="6"/>
        <v>0</v>
      </c>
      <c r="Q16" s="107">
        <f t="shared" si="6"/>
        <v>0</v>
      </c>
    </row>
    <row r="17" ht="23.25" customHeight="1" spans="1:17">
      <c r="A17" s="103">
        <v>301</v>
      </c>
      <c r="B17" s="103">
        <v>30110</v>
      </c>
      <c r="C17" s="104" t="s">
        <v>173</v>
      </c>
      <c r="D17" s="105" t="s">
        <v>165</v>
      </c>
      <c r="E17" s="105" t="s">
        <v>71</v>
      </c>
      <c r="F17" s="106" t="s">
        <v>166</v>
      </c>
      <c r="G17" s="107">
        <v>11.58</v>
      </c>
      <c r="H17" s="107">
        <v>11.58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</row>
    <row r="18" ht="23.25" customHeight="1" spans="1:17">
      <c r="A18" s="103"/>
      <c r="B18" s="103"/>
      <c r="C18" s="104" t="s">
        <v>174</v>
      </c>
      <c r="D18" s="105"/>
      <c r="E18" s="105"/>
      <c r="F18" s="106"/>
      <c r="G18" s="107">
        <f t="shared" ref="G18:Q18" si="7">G19</f>
        <v>26.05</v>
      </c>
      <c r="H18" s="107">
        <f t="shared" si="7"/>
        <v>26.05</v>
      </c>
      <c r="I18" s="107">
        <f t="shared" si="7"/>
        <v>0</v>
      </c>
      <c r="J18" s="107">
        <f t="shared" si="7"/>
        <v>0</v>
      </c>
      <c r="K18" s="107">
        <f t="shared" si="7"/>
        <v>0</v>
      </c>
      <c r="L18" s="107">
        <f t="shared" si="7"/>
        <v>0</v>
      </c>
      <c r="M18" s="107">
        <f t="shared" si="7"/>
        <v>0</v>
      </c>
      <c r="N18" s="107">
        <f t="shared" si="7"/>
        <v>0</v>
      </c>
      <c r="O18" s="107">
        <f t="shared" si="7"/>
        <v>0</v>
      </c>
      <c r="P18" s="107">
        <f t="shared" si="7"/>
        <v>0</v>
      </c>
      <c r="Q18" s="107">
        <f t="shared" si="7"/>
        <v>0</v>
      </c>
    </row>
    <row r="19" ht="23.25" customHeight="1" spans="1:17">
      <c r="A19" s="103">
        <v>301</v>
      </c>
      <c r="B19" s="103">
        <v>30108</v>
      </c>
      <c r="C19" s="104" t="s">
        <v>175</v>
      </c>
      <c r="D19" s="105" t="s">
        <v>165</v>
      </c>
      <c r="E19" s="105" t="s">
        <v>71</v>
      </c>
      <c r="F19" s="106" t="s">
        <v>166</v>
      </c>
      <c r="G19" s="107">
        <v>26.05</v>
      </c>
      <c r="H19" s="107">
        <v>26.05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0</v>
      </c>
    </row>
    <row r="20" ht="23.25" customHeight="1" spans="1:17">
      <c r="A20" s="103"/>
      <c r="B20" s="103"/>
      <c r="C20" s="104" t="s">
        <v>176</v>
      </c>
      <c r="D20" s="105"/>
      <c r="E20" s="105"/>
      <c r="F20" s="106"/>
      <c r="G20" s="107">
        <f t="shared" ref="G20:Q20" si="8">G21</f>
        <v>0.65</v>
      </c>
      <c r="H20" s="107">
        <f t="shared" si="8"/>
        <v>0.65</v>
      </c>
      <c r="I20" s="107">
        <f t="shared" si="8"/>
        <v>0</v>
      </c>
      <c r="J20" s="107">
        <f t="shared" si="8"/>
        <v>0</v>
      </c>
      <c r="K20" s="107">
        <f t="shared" si="8"/>
        <v>0</v>
      </c>
      <c r="L20" s="107">
        <f t="shared" si="8"/>
        <v>0</v>
      </c>
      <c r="M20" s="107">
        <f t="shared" si="8"/>
        <v>0</v>
      </c>
      <c r="N20" s="107">
        <f t="shared" si="8"/>
        <v>0</v>
      </c>
      <c r="O20" s="107">
        <f t="shared" si="8"/>
        <v>0</v>
      </c>
      <c r="P20" s="107">
        <f t="shared" si="8"/>
        <v>0</v>
      </c>
      <c r="Q20" s="107">
        <f t="shared" si="8"/>
        <v>0</v>
      </c>
    </row>
    <row r="21" ht="23.25" customHeight="1" spans="1:17">
      <c r="A21" s="103">
        <v>301</v>
      </c>
      <c r="B21" s="103">
        <v>30112</v>
      </c>
      <c r="C21" s="104" t="s">
        <v>177</v>
      </c>
      <c r="D21" s="105" t="s">
        <v>165</v>
      </c>
      <c r="E21" s="105" t="s">
        <v>71</v>
      </c>
      <c r="F21" s="106" t="s">
        <v>166</v>
      </c>
      <c r="G21" s="107">
        <v>0.65</v>
      </c>
      <c r="H21" s="107">
        <v>0.65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</row>
    <row r="22" ht="23.25" customHeight="1" spans="1:17">
      <c r="A22" s="103"/>
      <c r="B22" s="103"/>
      <c r="C22" s="104" t="s">
        <v>178</v>
      </c>
      <c r="D22" s="105"/>
      <c r="E22" s="105"/>
      <c r="F22" s="106"/>
      <c r="G22" s="107">
        <f t="shared" ref="G22:Q22" si="9">G23</f>
        <v>0.81</v>
      </c>
      <c r="H22" s="107">
        <f t="shared" si="9"/>
        <v>0.81</v>
      </c>
      <c r="I22" s="107">
        <f t="shared" si="9"/>
        <v>0</v>
      </c>
      <c r="J22" s="107">
        <f t="shared" si="9"/>
        <v>0</v>
      </c>
      <c r="K22" s="107">
        <f t="shared" si="9"/>
        <v>0</v>
      </c>
      <c r="L22" s="107">
        <f t="shared" si="9"/>
        <v>0</v>
      </c>
      <c r="M22" s="107">
        <f t="shared" si="9"/>
        <v>0</v>
      </c>
      <c r="N22" s="107">
        <f t="shared" si="9"/>
        <v>0</v>
      </c>
      <c r="O22" s="107">
        <f t="shared" si="9"/>
        <v>0</v>
      </c>
      <c r="P22" s="107">
        <f t="shared" si="9"/>
        <v>0</v>
      </c>
      <c r="Q22" s="107">
        <f t="shared" si="9"/>
        <v>0</v>
      </c>
    </row>
    <row r="23" ht="23.25" customHeight="1" spans="1:17">
      <c r="A23" s="103">
        <v>301</v>
      </c>
      <c r="B23" s="103">
        <v>30112</v>
      </c>
      <c r="C23" s="104" t="s">
        <v>177</v>
      </c>
      <c r="D23" s="105" t="s">
        <v>165</v>
      </c>
      <c r="E23" s="105" t="s">
        <v>71</v>
      </c>
      <c r="F23" s="106" t="s">
        <v>166</v>
      </c>
      <c r="G23" s="107">
        <v>0.81</v>
      </c>
      <c r="H23" s="107">
        <v>0.81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</row>
    <row r="24" ht="23.25" customHeight="1" spans="1:17">
      <c r="A24" s="103"/>
      <c r="B24" s="103"/>
      <c r="C24" s="104" t="s">
        <v>179</v>
      </c>
      <c r="D24" s="105"/>
      <c r="E24" s="105"/>
      <c r="F24" s="106"/>
      <c r="G24" s="107">
        <f t="shared" ref="G24:Q24" si="10">G25</f>
        <v>0.23</v>
      </c>
      <c r="H24" s="107">
        <f t="shared" si="10"/>
        <v>0.23</v>
      </c>
      <c r="I24" s="107">
        <f t="shared" si="10"/>
        <v>0</v>
      </c>
      <c r="J24" s="107">
        <f t="shared" si="10"/>
        <v>0</v>
      </c>
      <c r="K24" s="107">
        <f t="shared" si="10"/>
        <v>0</v>
      </c>
      <c r="L24" s="107">
        <f t="shared" si="10"/>
        <v>0</v>
      </c>
      <c r="M24" s="107">
        <f t="shared" si="10"/>
        <v>0</v>
      </c>
      <c r="N24" s="107">
        <f t="shared" si="10"/>
        <v>0</v>
      </c>
      <c r="O24" s="107">
        <f t="shared" si="10"/>
        <v>0</v>
      </c>
      <c r="P24" s="107">
        <f t="shared" si="10"/>
        <v>0</v>
      </c>
      <c r="Q24" s="107">
        <f t="shared" si="10"/>
        <v>0</v>
      </c>
    </row>
    <row r="25" ht="23.25" customHeight="1" spans="1:17">
      <c r="A25" s="103">
        <v>301</v>
      </c>
      <c r="B25" s="103">
        <v>30102</v>
      </c>
      <c r="C25" s="104" t="s">
        <v>180</v>
      </c>
      <c r="D25" s="105" t="s">
        <v>165</v>
      </c>
      <c r="E25" s="105" t="s">
        <v>71</v>
      </c>
      <c r="F25" s="106" t="s">
        <v>166</v>
      </c>
      <c r="G25" s="107">
        <v>0.23</v>
      </c>
      <c r="H25" s="107">
        <v>0.23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0</v>
      </c>
      <c r="O25" s="107">
        <v>0</v>
      </c>
      <c r="P25" s="107">
        <v>0</v>
      </c>
      <c r="Q25" s="107">
        <v>0</v>
      </c>
    </row>
    <row r="26" ht="23.25" customHeight="1" spans="1:17">
      <c r="A26" s="103"/>
      <c r="B26" s="103"/>
      <c r="C26" s="104" t="s">
        <v>181</v>
      </c>
      <c r="D26" s="105"/>
      <c r="E26" s="105"/>
      <c r="F26" s="106"/>
      <c r="G26" s="107">
        <f t="shared" ref="G26:Q26" si="11">G27</f>
        <v>1.25</v>
      </c>
      <c r="H26" s="107">
        <f t="shared" si="11"/>
        <v>1.25</v>
      </c>
      <c r="I26" s="107">
        <f t="shared" si="11"/>
        <v>0</v>
      </c>
      <c r="J26" s="107">
        <f t="shared" si="11"/>
        <v>0</v>
      </c>
      <c r="K26" s="107">
        <f t="shared" si="11"/>
        <v>0</v>
      </c>
      <c r="L26" s="107">
        <f t="shared" si="11"/>
        <v>0</v>
      </c>
      <c r="M26" s="107">
        <f t="shared" si="11"/>
        <v>0</v>
      </c>
      <c r="N26" s="107">
        <f t="shared" si="11"/>
        <v>0</v>
      </c>
      <c r="O26" s="107">
        <f t="shared" si="11"/>
        <v>0</v>
      </c>
      <c r="P26" s="107">
        <f t="shared" si="11"/>
        <v>0</v>
      </c>
      <c r="Q26" s="107">
        <f t="shared" si="11"/>
        <v>0</v>
      </c>
    </row>
    <row r="27" ht="23.25" customHeight="1" spans="1:17">
      <c r="A27" s="103">
        <v>301</v>
      </c>
      <c r="B27" s="103">
        <v>30102</v>
      </c>
      <c r="C27" s="104" t="s">
        <v>180</v>
      </c>
      <c r="D27" s="105" t="s">
        <v>165</v>
      </c>
      <c r="E27" s="105" t="s">
        <v>71</v>
      </c>
      <c r="F27" s="106" t="s">
        <v>166</v>
      </c>
      <c r="G27" s="107">
        <v>1.25</v>
      </c>
      <c r="H27" s="107">
        <v>1.25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7">
        <v>0</v>
      </c>
      <c r="P27" s="107">
        <v>0</v>
      </c>
      <c r="Q27" s="107">
        <v>0</v>
      </c>
    </row>
    <row r="28" ht="23.25" customHeight="1" spans="1:17">
      <c r="A28" s="103"/>
      <c r="B28" s="103"/>
      <c r="C28" s="104" t="s">
        <v>182</v>
      </c>
      <c r="D28" s="105"/>
      <c r="E28" s="105"/>
      <c r="F28" s="106"/>
      <c r="G28" s="107">
        <f t="shared" ref="G28:Q28" si="12">G29</f>
        <v>2.6</v>
      </c>
      <c r="H28" s="107">
        <f t="shared" si="12"/>
        <v>2.6</v>
      </c>
      <c r="I28" s="107">
        <f t="shared" si="12"/>
        <v>0</v>
      </c>
      <c r="J28" s="107">
        <f t="shared" si="12"/>
        <v>0</v>
      </c>
      <c r="K28" s="107">
        <f t="shared" si="12"/>
        <v>0</v>
      </c>
      <c r="L28" s="107">
        <f t="shared" si="12"/>
        <v>0</v>
      </c>
      <c r="M28" s="107">
        <f t="shared" si="12"/>
        <v>0</v>
      </c>
      <c r="N28" s="107">
        <f t="shared" si="12"/>
        <v>0</v>
      </c>
      <c r="O28" s="107">
        <f t="shared" si="12"/>
        <v>0</v>
      </c>
      <c r="P28" s="107">
        <f t="shared" si="12"/>
        <v>0</v>
      </c>
      <c r="Q28" s="107">
        <f t="shared" si="12"/>
        <v>0</v>
      </c>
    </row>
    <row r="29" ht="23.25" customHeight="1" spans="1:17">
      <c r="A29" s="103">
        <v>301</v>
      </c>
      <c r="B29" s="103">
        <v>30102</v>
      </c>
      <c r="C29" s="104" t="s">
        <v>180</v>
      </c>
      <c r="D29" s="105" t="s">
        <v>165</v>
      </c>
      <c r="E29" s="105" t="s">
        <v>71</v>
      </c>
      <c r="F29" s="106" t="s">
        <v>166</v>
      </c>
      <c r="G29" s="107">
        <v>2.6</v>
      </c>
      <c r="H29" s="107">
        <v>2.6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</row>
    <row r="30" ht="23.25" customHeight="1" spans="1:17">
      <c r="A30" s="103"/>
      <c r="B30" s="103"/>
      <c r="C30" s="104" t="s">
        <v>183</v>
      </c>
      <c r="D30" s="105"/>
      <c r="E30" s="105"/>
      <c r="F30" s="106"/>
      <c r="G30" s="107">
        <f t="shared" ref="G30:Q30" si="13">G31</f>
        <v>12.75</v>
      </c>
      <c r="H30" s="107">
        <f t="shared" si="13"/>
        <v>12.75</v>
      </c>
      <c r="I30" s="107">
        <f t="shared" si="13"/>
        <v>0</v>
      </c>
      <c r="J30" s="107">
        <f t="shared" si="13"/>
        <v>0</v>
      </c>
      <c r="K30" s="107">
        <f t="shared" si="13"/>
        <v>0</v>
      </c>
      <c r="L30" s="107">
        <f t="shared" si="13"/>
        <v>0</v>
      </c>
      <c r="M30" s="107">
        <f t="shared" si="13"/>
        <v>0</v>
      </c>
      <c r="N30" s="107">
        <f t="shared" si="13"/>
        <v>0</v>
      </c>
      <c r="O30" s="107">
        <f t="shared" si="13"/>
        <v>0</v>
      </c>
      <c r="P30" s="107">
        <f t="shared" si="13"/>
        <v>0</v>
      </c>
      <c r="Q30" s="107">
        <f t="shared" si="13"/>
        <v>0</v>
      </c>
    </row>
    <row r="31" ht="23.25" customHeight="1" spans="1:17">
      <c r="A31" s="103">
        <v>301</v>
      </c>
      <c r="B31" s="103">
        <v>30103</v>
      </c>
      <c r="C31" s="104" t="s">
        <v>171</v>
      </c>
      <c r="D31" s="105" t="s">
        <v>165</v>
      </c>
      <c r="E31" s="105" t="s">
        <v>71</v>
      </c>
      <c r="F31" s="106" t="s">
        <v>166</v>
      </c>
      <c r="G31" s="107">
        <v>12.75</v>
      </c>
      <c r="H31" s="107">
        <v>12.75</v>
      </c>
      <c r="I31" s="107">
        <v>0</v>
      </c>
      <c r="J31" s="107">
        <v>0</v>
      </c>
      <c r="K31" s="107">
        <v>0</v>
      </c>
      <c r="L31" s="107">
        <v>0</v>
      </c>
      <c r="M31" s="107">
        <v>0</v>
      </c>
      <c r="N31" s="107">
        <v>0</v>
      </c>
      <c r="O31" s="107">
        <v>0</v>
      </c>
      <c r="P31" s="107">
        <v>0</v>
      </c>
      <c r="Q31" s="107">
        <v>0</v>
      </c>
    </row>
    <row r="32" ht="23.25" customHeight="1" spans="1:17">
      <c r="A32" s="103"/>
      <c r="B32" s="103"/>
      <c r="C32" s="104" t="s">
        <v>184</v>
      </c>
      <c r="D32" s="105"/>
      <c r="E32" s="105"/>
      <c r="F32" s="106"/>
      <c r="G32" s="107">
        <f t="shared" ref="G32:Q32" si="14">G33</f>
        <v>9.99</v>
      </c>
      <c r="H32" s="107">
        <f t="shared" si="14"/>
        <v>9.99</v>
      </c>
      <c r="I32" s="107">
        <f t="shared" si="14"/>
        <v>0</v>
      </c>
      <c r="J32" s="107">
        <f t="shared" si="14"/>
        <v>0</v>
      </c>
      <c r="K32" s="107">
        <f t="shared" si="14"/>
        <v>0</v>
      </c>
      <c r="L32" s="107">
        <f t="shared" si="14"/>
        <v>0</v>
      </c>
      <c r="M32" s="107">
        <f t="shared" si="14"/>
        <v>0</v>
      </c>
      <c r="N32" s="107">
        <f t="shared" si="14"/>
        <v>0</v>
      </c>
      <c r="O32" s="107">
        <f t="shared" si="14"/>
        <v>0</v>
      </c>
      <c r="P32" s="107">
        <f t="shared" si="14"/>
        <v>0</v>
      </c>
      <c r="Q32" s="107">
        <f t="shared" si="14"/>
        <v>0</v>
      </c>
    </row>
    <row r="33" ht="23.25" customHeight="1" spans="1:17">
      <c r="A33" s="103">
        <v>303</v>
      </c>
      <c r="B33" s="103">
        <v>30302</v>
      </c>
      <c r="C33" s="104" t="s">
        <v>185</v>
      </c>
      <c r="D33" s="105" t="s">
        <v>186</v>
      </c>
      <c r="E33" s="105" t="s">
        <v>87</v>
      </c>
      <c r="F33" s="106" t="s">
        <v>187</v>
      </c>
      <c r="G33" s="107">
        <v>9.99</v>
      </c>
      <c r="H33" s="107">
        <v>9.99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0</v>
      </c>
    </row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6" customWidth="1"/>
    <col min="2" max="2" width="43.625" style="86" customWidth="1"/>
    <col min="3" max="3" width="25.75" style="86" customWidth="1"/>
    <col min="4" max="251" width="6.875" style="86" customWidth="1"/>
    <col min="252" max="16384" width="9" style="86"/>
  </cols>
  <sheetData>
    <row r="1" ht="42" customHeight="1" spans="1:3">
      <c r="A1" s="87" t="s">
        <v>188</v>
      </c>
      <c r="B1" s="87"/>
      <c r="C1"/>
    </row>
    <row r="2" s="84" customFormat="1" customHeight="1" spans="1:3">
      <c r="A2" s="23" t="s">
        <v>1</v>
      </c>
      <c r="B2" s="88" t="s">
        <v>2</v>
      </c>
      <c r="C2"/>
    </row>
    <row r="3" s="84" customFormat="1" ht="30" customHeight="1" spans="1:3">
      <c r="A3" s="89" t="s">
        <v>189</v>
      </c>
      <c r="B3" s="90" t="s">
        <v>190</v>
      </c>
      <c r="C3"/>
    </row>
    <row r="4" s="85" customFormat="1" ht="30" customHeight="1" spans="1:3">
      <c r="A4" s="91" t="s">
        <v>191</v>
      </c>
      <c r="B4" s="92">
        <v>0</v>
      </c>
      <c r="C4" s="21"/>
    </row>
    <row r="5" s="85" customFormat="1" ht="30" customHeight="1" spans="1:3">
      <c r="A5" s="93" t="s">
        <v>192</v>
      </c>
      <c r="B5" s="92">
        <v>0</v>
      </c>
      <c r="C5" s="21"/>
    </row>
    <row r="6" s="85" customFormat="1" ht="30" customHeight="1" spans="1:3">
      <c r="A6" s="93" t="s">
        <v>193</v>
      </c>
      <c r="B6" s="92">
        <v>0</v>
      </c>
      <c r="C6" s="21"/>
    </row>
    <row r="7" s="85" customFormat="1" ht="30" customHeight="1" spans="1:3">
      <c r="A7" s="93" t="s">
        <v>194</v>
      </c>
      <c r="B7" s="92">
        <v>0</v>
      </c>
      <c r="C7" s="21"/>
    </row>
    <row r="8" s="85" customFormat="1" ht="30" customHeight="1" spans="1:3">
      <c r="A8" s="93" t="s">
        <v>195</v>
      </c>
      <c r="B8" s="92">
        <v>0</v>
      </c>
      <c r="C8" s="21"/>
    </row>
    <row r="9" s="85" customFormat="1" ht="30" customHeight="1" spans="1:3">
      <c r="A9" s="93" t="s">
        <v>196</v>
      </c>
      <c r="B9" s="92">
        <v>0</v>
      </c>
      <c r="C9" s="21"/>
    </row>
    <row r="10" s="84" customFormat="1" ht="30.75" customHeight="1" spans="1:3">
      <c r="A10"/>
      <c r="B10"/>
      <c r="C10"/>
    </row>
    <row r="11" s="84" customFormat="1" ht="99.75" customHeight="1" spans="1:3">
      <c r="A11" s="94" t="s">
        <v>197</v>
      </c>
      <c r="B11" s="94"/>
      <c r="C11"/>
    </row>
    <row r="12" s="84" customFormat="1" ht="21.95" customHeight="1" spans="1:3">
      <c r="A12"/>
      <c r="B12"/>
      <c r="C12"/>
    </row>
    <row r="13" s="84" customFormat="1" ht="21.95" customHeight="1" spans="1:3">
      <c r="A13"/>
      <c r="B13"/>
      <c r="C13"/>
    </row>
    <row r="14" s="84" customFormat="1" ht="21.95" customHeight="1" spans="1:3">
      <c r="A14"/>
      <c r="B14"/>
      <c r="C14"/>
    </row>
    <row r="15" s="84" customFormat="1" ht="21.95" customHeight="1" spans="1:3">
      <c r="A15"/>
      <c r="B15"/>
      <c r="C15"/>
    </row>
    <row r="16" s="84" customFormat="1" ht="21.95" customHeight="1" spans="1:3">
      <c r="A16"/>
      <c r="B16"/>
      <c r="C16"/>
    </row>
    <row r="17" s="84" customFormat="1" ht="21.95" customHeight="1" spans="1:3">
      <c r="A17"/>
      <c r="B17"/>
      <c r="C17"/>
    </row>
    <row r="18" s="84" customFormat="1" ht="21.95" customHeight="1" spans="1:3">
      <c r="A18"/>
      <c r="B18"/>
      <c r="C18"/>
    </row>
    <row r="19" s="84" customFormat="1" ht="21.95" customHeight="1" spans="1:3">
      <c r="A19"/>
      <c r="B19"/>
      <c r="C19"/>
    </row>
    <row r="20" s="84" customFormat="1" ht="21.95" customHeight="1" spans="1:3">
      <c r="A20"/>
      <c r="B20"/>
      <c r="C20"/>
    </row>
    <row r="21" s="84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8" customWidth="1"/>
    <col min="2" max="2" width="5" style="58" customWidth="1"/>
    <col min="3" max="3" width="4.875" style="58" customWidth="1"/>
    <col min="4" max="4" width="41.5" style="58" customWidth="1"/>
    <col min="5" max="6" width="12.625" style="58" customWidth="1"/>
    <col min="7" max="7" width="12.5" style="58" customWidth="1"/>
    <col min="8" max="8" width="12.125" style="58" customWidth="1"/>
    <col min="9" max="10" width="12.625" style="58" customWidth="1"/>
    <col min="11" max="11" width="12.375" style="58" customWidth="1"/>
    <col min="12" max="16384" width="9" style="58"/>
  </cols>
  <sheetData>
    <row r="1" ht="42" customHeight="1" spans="1:11">
      <c r="A1" s="59" t="s">
        <v>198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ht="18.75" customHeight="1" spans="1:11">
      <c r="A2" s="60" t="s">
        <v>1</v>
      </c>
      <c r="B2" s="61"/>
      <c r="C2" s="61"/>
      <c r="D2" s="61"/>
      <c r="E2" s="62"/>
      <c r="F2" s="63"/>
      <c r="G2" s="63"/>
      <c r="H2" s="63"/>
      <c r="I2" s="63"/>
      <c r="J2" s="63"/>
      <c r="K2" s="35" t="s">
        <v>2</v>
      </c>
    </row>
    <row r="3" s="55" customFormat="1" ht="16.5" customHeight="1" spans="1:11">
      <c r="A3" s="64" t="s">
        <v>99</v>
      </c>
      <c r="B3" s="65"/>
      <c r="C3" s="66"/>
      <c r="D3" s="67" t="s">
        <v>100</v>
      </c>
      <c r="E3" s="68" t="s">
        <v>101</v>
      </c>
      <c r="F3" s="68"/>
      <c r="G3" s="68"/>
      <c r="H3" s="68"/>
      <c r="I3" s="68"/>
      <c r="J3" s="68"/>
      <c r="K3" s="68"/>
    </row>
    <row r="4" s="55" customFormat="1" ht="14.25" customHeight="1" spans="1:11">
      <c r="A4" s="69" t="s">
        <v>53</v>
      </c>
      <c r="B4" s="70" t="s">
        <v>54</v>
      </c>
      <c r="C4" s="70" t="s">
        <v>55</v>
      </c>
      <c r="D4" s="71"/>
      <c r="E4" s="72" t="s">
        <v>7</v>
      </c>
      <c r="F4" s="73" t="s">
        <v>102</v>
      </c>
      <c r="G4" s="73"/>
      <c r="H4" s="73"/>
      <c r="I4" s="81" t="s">
        <v>103</v>
      </c>
      <c r="J4" s="82"/>
      <c r="K4" s="83"/>
    </row>
    <row r="5" s="55" customFormat="1" ht="23.25" customHeight="1" spans="1:11">
      <c r="A5" s="69"/>
      <c r="B5" s="70"/>
      <c r="C5" s="70"/>
      <c r="D5" s="74"/>
      <c r="E5" s="72"/>
      <c r="F5" s="72" t="s">
        <v>17</v>
      </c>
      <c r="G5" s="72" t="s">
        <v>104</v>
      </c>
      <c r="H5" s="72" t="s">
        <v>105</v>
      </c>
      <c r="I5" s="72" t="s">
        <v>17</v>
      </c>
      <c r="J5" s="72" t="s">
        <v>106</v>
      </c>
      <c r="K5" s="72" t="s">
        <v>107</v>
      </c>
    </row>
    <row r="6" s="55" customFormat="1" ht="20.1" customHeight="1" spans="1:11">
      <c r="A6" s="75" t="s">
        <v>65</v>
      </c>
      <c r="B6" s="70" t="s">
        <v>65</v>
      </c>
      <c r="C6" s="70" t="s">
        <v>65</v>
      </c>
      <c r="D6" s="70" t="s">
        <v>65</v>
      </c>
      <c r="E6" s="68">
        <v>2</v>
      </c>
      <c r="F6" s="68">
        <v>3</v>
      </c>
      <c r="G6" s="68">
        <v>4</v>
      </c>
      <c r="H6" s="68">
        <v>5</v>
      </c>
      <c r="I6" s="68">
        <v>6</v>
      </c>
      <c r="J6" s="68">
        <v>7</v>
      </c>
      <c r="K6" s="68">
        <v>8</v>
      </c>
    </row>
    <row r="7" s="56" customFormat="1" ht="20.1" customHeight="1" spans="1:11">
      <c r="A7" s="76"/>
      <c r="B7" s="77"/>
      <c r="C7" s="77"/>
      <c r="D7" s="77"/>
      <c r="E7" s="78"/>
      <c r="F7" s="78"/>
      <c r="G7" s="78"/>
      <c r="H7" s="78"/>
      <c r="I7" s="78"/>
      <c r="J7" s="78"/>
      <c r="K7" s="78"/>
    </row>
    <row r="8" s="57" customFormat="1" ht="14.25" customHeight="1" spans="1:11">
      <c r="A8" s="79"/>
      <c r="B8" s="79"/>
      <c r="C8" s="79"/>
      <c r="D8" s="79"/>
      <c r="E8" s="79"/>
      <c r="F8" s="79"/>
      <c r="G8" s="80"/>
      <c r="H8" s="80"/>
      <c r="I8" s="80"/>
      <c r="J8" s="80"/>
      <c r="K8" s="80"/>
    </row>
    <row r="9" s="57" customFormat="1" ht="14.25" customHeight="1" spans="1:11">
      <c r="A9"/>
      <c r="B9" s="79"/>
      <c r="C9" s="79"/>
      <c r="D9" s="79"/>
      <c r="E9" s="79"/>
      <c r="F9" s="79"/>
      <c r="G9" s="79"/>
      <c r="H9" s="80"/>
      <c r="I9" s="80"/>
      <c r="J9" s="80"/>
      <c r="K9" s="80"/>
    </row>
    <row r="10" s="57" customFormat="1" ht="14.25" customHeight="1" spans="1:11">
      <c r="A10" s="80"/>
      <c r="B10" s="80"/>
      <c r="C10" s="80"/>
      <c r="D10" s="80"/>
      <c r="E10" s="79"/>
      <c r="F10" s="79"/>
      <c r="G10" s="79"/>
      <c r="H10" s="80"/>
      <c r="I10" s="80"/>
      <c r="J10" s="80"/>
      <c r="K10" s="80"/>
    </row>
    <row r="11" s="57" customFormat="1" ht="14.25" customHeight="1" spans="1:11">
      <c r="A11" s="80"/>
      <c r="B11" s="80"/>
      <c r="C11" s="80"/>
      <c r="D11" s="80"/>
      <c r="E11" s="80"/>
      <c r="F11" s="79"/>
      <c r="G11" s="79"/>
      <c r="H11" s="80"/>
      <c r="I11" s="80"/>
      <c r="J11" s="80"/>
      <c r="K11" s="80"/>
    </row>
    <row r="12" s="57" customFormat="1" ht="14.25" customHeight="1" spans="1:11">
      <c r="A12" s="80"/>
      <c r="B12" s="80"/>
      <c r="C12" s="80"/>
      <c r="D12" s="80"/>
      <c r="E12" s="80"/>
      <c r="F12" s="80"/>
      <c r="G12" s="79"/>
      <c r="H12" s="80"/>
      <c r="I12" s="80"/>
      <c r="J12" s="80"/>
      <c r="K12" s="80"/>
    </row>
    <row r="13" s="57" customFormat="1" ht="14.25" customHeight="1"/>
    <row r="14" s="57" customFormat="1" ht="14.25" customHeight="1"/>
    <row r="15" s="57" customFormat="1" ht="14.25" customHeight="1"/>
    <row r="16" s="57" customFormat="1" ht="14.25" customHeight="1"/>
    <row r="17" s="57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7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7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7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7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7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7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7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7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7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7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7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7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7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7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1" t="s">
        <v>199</v>
      </c>
      <c r="B1" s="31"/>
      <c r="C1" s="31"/>
      <c r="D1" s="31"/>
    </row>
    <row r="2" ht="18.75" customHeight="1" spans="1:4">
      <c r="A2" s="32" t="s">
        <v>1</v>
      </c>
      <c r="B2" s="33"/>
      <c r="C2" s="34"/>
      <c r="D2" s="35" t="s">
        <v>2</v>
      </c>
    </row>
    <row r="3" ht="30" customHeight="1" spans="1:4">
      <c r="A3" s="36" t="s">
        <v>200</v>
      </c>
      <c r="B3" s="37" t="s">
        <v>201</v>
      </c>
      <c r="C3" s="37" t="s">
        <v>200</v>
      </c>
      <c r="D3" s="38" t="s">
        <v>202</v>
      </c>
    </row>
    <row r="4" s="21" customFormat="1" ht="25.5" customHeight="1" spans="1:4">
      <c r="A4" s="39" t="s">
        <v>203</v>
      </c>
      <c r="B4" s="40"/>
      <c r="C4" s="41" t="s">
        <v>204</v>
      </c>
      <c r="D4" s="42"/>
    </row>
    <row r="5" ht="25.5" customHeight="1" spans="1:4">
      <c r="A5" s="39" t="s">
        <v>205</v>
      </c>
      <c r="B5" s="43"/>
      <c r="C5" s="41" t="s">
        <v>206</v>
      </c>
      <c r="D5" s="43"/>
    </row>
    <row r="6" ht="25.5" customHeight="1" spans="1:4">
      <c r="A6" s="39" t="s">
        <v>207</v>
      </c>
      <c r="B6" s="44"/>
      <c r="C6" s="41" t="s">
        <v>208</v>
      </c>
      <c r="D6" s="45"/>
    </row>
    <row r="7" ht="25.5" customHeight="1" spans="1:4">
      <c r="A7" s="39" t="s">
        <v>209</v>
      </c>
      <c r="B7" s="44"/>
      <c r="C7" s="41" t="s">
        <v>210</v>
      </c>
      <c r="D7" s="44"/>
    </row>
    <row r="8" ht="25.5" customHeight="1" spans="1:4">
      <c r="A8" s="39" t="s">
        <v>211</v>
      </c>
      <c r="B8" s="44"/>
      <c r="C8" s="41" t="s">
        <v>212</v>
      </c>
      <c r="D8" s="44"/>
    </row>
    <row r="9" ht="25.5" customHeight="1" spans="1:4">
      <c r="A9" s="39"/>
      <c r="B9" s="44"/>
      <c r="C9" s="41"/>
      <c r="D9" s="44"/>
    </row>
    <row r="10" ht="25.5" customHeight="1" spans="1:4">
      <c r="A10" s="46" t="s">
        <v>213</v>
      </c>
      <c r="B10" s="44"/>
      <c r="C10" s="47" t="s">
        <v>214</v>
      </c>
      <c r="D10" s="44"/>
    </row>
    <row r="11" ht="25.5" customHeight="1" spans="1:4">
      <c r="A11" s="48" t="s">
        <v>215</v>
      </c>
      <c r="B11" s="44"/>
      <c r="C11" s="49" t="s">
        <v>216</v>
      </c>
      <c r="D11" s="44"/>
    </row>
    <row r="12" ht="25.5" customHeight="1" spans="1:4">
      <c r="A12" s="50" t="s">
        <v>217</v>
      </c>
      <c r="B12" s="51"/>
      <c r="C12" s="52"/>
      <c r="D12" s="51"/>
    </row>
    <row r="13" ht="25.5" customHeight="1" spans="1:4">
      <c r="A13" s="53"/>
      <c r="B13" s="54"/>
      <c r="C13" s="52"/>
      <c r="D13" s="44"/>
    </row>
    <row r="14" ht="25.5" customHeight="1" spans="1:4">
      <c r="A14" s="46" t="s">
        <v>37</v>
      </c>
      <c r="B14" s="44"/>
      <c r="C14" s="47" t="s">
        <v>38</v>
      </c>
      <c r="D14" s="44"/>
    </row>
  </sheetData>
  <sheetProtection formatCells="0" formatColumns="0" formatRows="0"/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2020-06-16T02:46:46Z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2052-10.1.0.7224</vt:lpwstr>
  </property>
</Properties>
</file>