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35" firstSheet="8" activeTab="10"/>
  </bookViews>
  <sheets>
    <sheet name="01收支总表" sheetId="4" r:id="rId1"/>
    <sheet name="02部门收入总体情况表" sheetId="5" r:id="rId2"/>
    <sheet name="03部门支出总体情况表" sheetId="6" r:id="rId3"/>
    <sheet name="04财政拨款收支总体情况表" sheetId="7" r:id="rId4"/>
    <sheet name="05一般公共预算支出情况表" sheetId="8" r:id="rId5"/>
    <sheet name="06一般公共预算基本支出表" sheetId="9" r:id="rId6"/>
    <sheet name="07三公经费支出表" sheetId="10" r:id="rId7"/>
    <sheet name="08政府性基金预算支出情况表" sheetId="11" r:id="rId8"/>
    <sheet name="09国有资本经营预算收支表" sheetId="12" r:id="rId9"/>
    <sheet name="10机关运行经费" sheetId="13" r:id="rId10"/>
    <sheet name="11预算项目支出绩效目标表" sheetId="14" r:id="rId11"/>
  </sheets>
  <externalReferences>
    <externalReference r:id="rId12"/>
    <externalReference r:id="rId13"/>
  </externalReferences>
  <definedNames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localSheetId="0">'01收支总表'!$A$1:$L$22</definedName>
    <definedName name="_xlnm.Print_Area" localSheetId="1">'02部门收入总体情况表'!$A$1:$V$33</definedName>
    <definedName name="_xlnm.Print_Area" localSheetId="2">'03部门支出总体情况表'!$A$1:$L$32</definedName>
    <definedName name="_xlnm.Print_Area" localSheetId="3">'04财政拨款收支总体情况表'!$A$1:$M$35</definedName>
    <definedName name="_xlnm.Print_Area" localSheetId="4">'05一般公共预算支出情况表'!$A$1:$K$31</definedName>
    <definedName name="_xlnm.Print_Area" localSheetId="5">'06一般公共预算基本支出表'!$A$1:$Q$44</definedName>
    <definedName name="_xlnm.Print_Area" localSheetId="6">'07三公经费支出表'!$A$1:$B$8</definedName>
    <definedName name="_xlnm.Print_Area" localSheetId="7">'08政府性基金预算支出情况表'!$A$1:$K$6</definedName>
    <definedName name="_xlnm.Print_Area" localSheetId="8">'09国有资本经营预算收支表'!$A$1:$D$13</definedName>
    <definedName name="_xlnm.Print_Area" localSheetId="9">'10机关运行经费'!$A$1:$C$18</definedName>
    <definedName name="_xlnm.Print_Area" localSheetId="10">'11预算项目支出绩效目标表'!$A$1:$I$31</definedName>
    <definedName name="_xlnm.Print_Area" hidden="1">#N/A</definedName>
    <definedName name="_xlnm.Print_Titles" localSheetId="0">'01收支总表'!$1:$6</definedName>
    <definedName name="_xlnm.Print_Titles" localSheetId="1">'02部门收入总体情况表'!$1:$8</definedName>
    <definedName name="_xlnm.Print_Titles" localSheetId="2">'03部门支出总体情况表'!$1:$7</definedName>
    <definedName name="_xlnm.Print_Titles" localSheetId="3">'04财政拨款收支总体情况表'!$1:$6</definedName>
    <definedName name="_xlnm.Print_Titles" localSheetId="4">'05一般公共预算支出情况表'!$1:$6</definedName>
    <definedName name="_xlnm.Print_Titles" localSheetId="5">'06一般公共预算基本支出表'!$1:$5</definedName>
    <definedName name="_xlnm.Print_Titles" localSheetId="6">'07三公经费支出表'!$1:$3</definedName>
    <definedName name="_xlnm.Print_Titles" localSheetId="7">'08政府性基金预算支出情况表'!$1:$6</definedName>
    <definedName name="_xlnm.Print_Titles" localSheetId="8">'09国有资本经营预算收支表'!$1:$3</definedName>
    <definedName name="_xlnm.Print_Titles" localSheetId="9">'10机关运行经费'!$1:$3</definedName>
    <definedName name="_xlnm.Print_Titles" localSheetId="10">'11预算项目支出绩效目标表'!$1:$7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<sst xmlns="http://schemas.openxmlformats.org/spreadsheetml/2006/main" count="301">
  <si>
    <t>2020年部门收支总体情况表</t>
  </si>
  <si>
    <t>单位名称：温县第二实验中学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</si>
  <si>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</si>
  <si>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</si>
  <si>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</si>
  <si>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</si>
  <si>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</si>
  <si>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</si>
  <si>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</si>
  <si>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</si>
  <si>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</si>
  <si>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</si>
  <si>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</si>
  <si>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</si>
  <si>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</si>
  <si>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</si>
  <si>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</si>
  <si>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</si>
  <si>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</si>
  <si>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</si>
  <si>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</si>
  <si>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</si>
  <si>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</si>
  <si>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</si>
  <si>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</si>
  <si>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</si>
  <si>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</si>
  <si>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</si>
  <si>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</si>
  <si>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</si>
  <si>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</si>
  <si>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</si>
  <si>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</si>
  <si>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</si>
  <si>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</si>
  <si>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</si>
  <si>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</si>
  <si>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</si>
  <si>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</si>
  <si>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</si>
  <si>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</si>
  <si>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</si>
  <si>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</si>
  <si>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</si>
  <si>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</si>
  <si>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</si>
  <si>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</si>
  <si>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</si>
  <si>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</si>
  <si>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</si>
  <si>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</si>
  <si>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</si>
  <si>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</si>
  <si>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</si>
  <si>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</si>
  <si>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</si>
  <si>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</si>
  <si>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</si>
  <si>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</si>
  <si>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</si>
  <si>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</si>
  <si>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</si>
  <si>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</si>
  <si>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</si>
  <si>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</si>
  <si>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</si>
  <si>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教育支出</t>
  </si>
  <si>
    <t xml:space="preserve">  普通教育</t>
  </si>
  <si>
    <t xml:space="preserve">    初中教育</t>
  </si>
  <si>
    <t>205</t>
  </si>
  <si>
    <t>02</t>
  </si>
  <si>
    <t>03</t>
  </si>
  <si>
    <t xml:space="preserve">      事业人员及事业技术工人年基本工资</t>
  </si>
  <si>
    <t xml:space="preserve">      70%基础性绩效工资</t>
  </si>
  <si>
    <t xml:space="preserve">      年终一次性奖金</t>
  </si>
  <si>
    <t xml:space="preserve">      工伤保险费</t>
  </si>
  <si>
    <t xml:space="preserve">      生育保险费</t>
  </si>
  <si>
    <t xml:space="preserve">      特岗津贴</t>
  </si>
  <si>
    <t xml:space="preserve">      国家保留津贴（事业）</t>
  </si>
  <si>
    <t xml:space="preserve">      采暖补贴</t>
  </si>
  <si>
    <t xml:space="preserve">      年度目标考核奖</t>
  </si>
  <si>
    <t xml:space="preserve">      学校生均经费</t>
  </si>
  <si>
    <t xml:space="preserve">      教学业务费</t>
  </si>
  <si>
    <t>社会保障和就业支出</t>
  </si>
  <si>
    <t xml:space="preserve">  行政事业单位养老支出</t>
  </si>
  <si>
    <t xml:space="preserve">    事业单位离退休</t>
  </si>
  <si>
    <t>208</t>
  </si>
  <si>
    <t>05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</si>
  <si>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</si>
  <si>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</si>
  <si>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</si>
  <si>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</si>
  <si>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</si>
  <si>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事业单位医疗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</si>
  <si>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</si>
  <si>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</si>
  <si>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</si>
  <si>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</si>
  <si>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</si>
  <si>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</si>
  <si>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</si>
  <si>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</si>
  <si>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</si>
  <si>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</si>
  <si>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</si>
  <si>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</si>
  <si>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</si>
  <si>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205</t>
  </si>
  <si>
    <t xml:space="preserve">  02</t>
  </si>
  <si>
    <t xml:space="preserve">  03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</si>
  <si>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</si>
  <si>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</si>
  <si>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</si>
  <si>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</si>
  <si>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</si>
  <si>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</si>
  <si>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</si>
  <si>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</si>
  <si>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</si>
  <si>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</si>
  <si>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</si>
  <si>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</si>
  <si>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</si>
  <si>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</si>
  <si>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</si>
  <si>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</si>
  <si>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</si>
  <si>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</si>
  <si>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</si>
  <si>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</si>
  <si>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</si>
  <si>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</si>
  <si>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</si>
  <si>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</si>
  <si>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</si>
  <si>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</si>
  <si>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</si>
  <si>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</si>
  <si>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</si>
  <si>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</si>
  <si>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</si>
  <si>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</si>
  <si>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</si>
  <si>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</si>
  <si>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</si>
  <si>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</si>
  <si>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</si>
  <si>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</si>
  <si>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</si>
  <si>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</si>
  <si>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</si>
  <si>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</si>
  <si>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</si>
  <si>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</si>
  <si>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</si>
  <si>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</si>
  <si>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</si>
  <si>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</si>
  <si>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</si>
  <si>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</si>
  <si>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 xml:space="preserve">温县第二实验中学 </t>
  </si>
  <si>
    <t xml:space="preserve">  事业人员及事业技术工人年基本工资</t>
  </si>
  <si>
    <t xml:space="preserve">    基本工资</t>
  </si>
  <si>
    <t>505</t>
  </si>
  <si>
    <t>01</t>
  </si>
  <si>
    <t>工资福利支出</t>
  </si>
  <si>
    <t xml:space="preserve">  70%基础性绩效工资</t>
  </si>
  <si>
    <t xml:space="preserve">    绩效工资</t>
  </si>
  <si>
    <t xml:space="preserve">  年终一次性奖金</t>
  </si>
  <si>
    <t xml:space="preserve">    奖金</t>
  </si>
  <si>
    <t xml:space="preserve">  医疗保险金</t>
  </si>
  <si>
    <t xml:space="preserve">    城镇职工基本医疗保险缴费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</si>
  <si>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</si>
  <si>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</si>
  <si>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</si>
  <si>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</si>
  <si>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</si>
  <si>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特岗津贴</t>
  </si>
  <si>
    <t xml:space="preserve">    津贴补贴</t>
  </si>
  <si>
    <t xml:space="preserve">  国家保留津贴（事业）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</si>
  <si>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</si>
  <si>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</si>
  <si>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</si>
  <si>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</si>
  <si>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</si>
  <si>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</si>
  <si>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学校生均经费</t>
  </si>
  <si>
    <t xml:space="preserve">    办公费</t>
  </si>
  <si>
    <t>商品和服务支出</t>
  </si>
  <si>
    <t xml:space="preserve">    印刷费</t>
  </si>
  <si>
    <t xml:space="preserve">    水费</t>
  </si>
  <si>
    <t xml:space="preserve">    电费</t>
  </si>
  <si>
    <t xml:space="preserve">    邮电费</t>
  </si>
  <si>
    <t xml:space="preserve">    差旅费</t>
  </si>
  <si>
    <t xml:space="preserve">    维修(护)费</t>
  </si>
  <si>
    <t xml:space="preserve">    培训费</t>
  </si>
  <si>
    <t xml:space="preserve">    专用材料费</t>
  </si>
  <si>
    <t xml:space="preserve">    劳务费</t>
  </si>
  <si>
    <t xml:space="preserve">    其他商品和服务支出</t>
  </si>
  <si>
    <t xml:space="preserve">    办公设备购置</t>
  </si>
  <si>
    <t>506</t>
  </si>
  <si>
    <t>资本性支出（一）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</si>
  <si>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</si>
  <si>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</si>
  <si>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</si>
  <si>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</si>
  <si>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</si>
  <si>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</si>
  <si>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</si>
  <si>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</si>
  <si>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</si>
  <si>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</si>
  <si>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</si>
  <si>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</si>
  <si>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</si>
  <si>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</si>
  <si>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</si>
  <si>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</si>
  <si>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</si>
  <si>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</si>
  <si>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</si>
  <si>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</si>
  <si>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</si>
  <si>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</si>
  <si>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</si>
  <si>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</si>
  <si>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</si>
  <si>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</si>
  <si>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</si>
  <si>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</si>
  <si>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</si>
  <si>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</si>
  <si>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</si>
  <si>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</si>
  <si>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</si>
  <si>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</si>
  <si>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</si>
  <si>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</si>
  <si>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</si>
  <si>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</si>
  <si>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</si>
  <si>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</si>
  <si>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培训费</t>
  </si>
  <si>
    <t xml:space="preserve">  专用材料费</t>
  </si>
  <si>
    <t xml:space="preserve">  劳务费</t>
  </si>
  <si>
    <t xml:space="preserve">  其他商品和服务支出</t>
  </si>
  <si>
    <t>其他资本性支出</t>
  </si>
  <si>
    <t xml:space="preserve">  办公设备购置</t>
  </si>
  <si>
    <t>2020年项目绩效目标申报表</t>
  </si>
  <si>
    <t>填报单位（盖章）：</t>
  </si>
  <si>
    <t>负责人（签字）：</t>
  </si>
  <si>
    <t>项目名称</t>
  </si>
  <si>
    <t>初中义务教育经费</t>
  </si>
  <si>
    <t>项目主管部门</t>
  </si>
  <si>
    <t>温县教育局</t>
  </si>
  <si>
    <t>项目周期</t>
  </si>
  <si>
    <t>2020.1.1-2020.12.31</t>
  </si>
  <si>
    <t>资金情况（万元）</t>
  </si>
  <si>
    <t>上级补助资金</t>
  </si>
  <si>
    <t>133.04万元</t>
  </si>
  <si>
    <t>本级财政资金</t>
  </si>
  <si>
    <t>14.78万元</t>
  </si>
  <si>
    <t>政策依据</t>
  </si>
  <si>
    <t>豫政[2016]29号文件</t>
  </si>
  <si>
    <t>年度目标</t>
  </si>
  <si>
    <t>以师德师风培训、整治为着力点,以培养高素质的师资队伍为抓手，以深化课堂教学改革和创新为突破口，进一步提升教育教学质量。在“环境育人”、“文化育人”的思想指导下，进一步改造校园环境，加强学校文化建设，提高学校文化内涵。力争各项工作管理精细化，打造精品教育、精品学校。</t>
  </si>
  <si>
    <t>绩效指标</t>
  </si>
  <si>
    <r>
      <rPr>
        <sz val="11"/>
        <rFont val="宋体"/>
        <charset val="134"/>
      </rPr>
      <t>一级</t>
    </r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>指标</t>
    </r>
  </si>
  <si>
    <t>二级指标</t>
  </si>
  <si>
    <t>三级指标</t>
  </si>
  <si>
    <t>指标值</t>
  </si>
  <si>
    <r>
      <rPr>
        <sz val="11"/>
        <rFont val="宋体"/>
        <charset val="134"/>
      </rPr>
      <t>产出</t>
    </r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>指标</t>
    </r>
  </si>
  <si>
    <t>数量指标</t>
  </si>
  <si>
    <t>班级建制</t>
  </si>
  <si>
    <t>≥31班</t>
  </si>
  <si>
    <t>在校生人数</t>
  </si>
  <si>
    <t>≥1781人</t>
  </si>
  <si>
    <t>住宿生人数</t>
  </si>
  <si>
    <t>≥922</t>
  </si>
  <si>
    <t>质量指标</t>
  </si>
  <si>
    <t>毕业生升学率</t>
  </si>
  <si>
    <t>≥90%</t>
  </si>
  <si>
    <t>升入一中人数</t>
  </si>
  <si>
    <t>≥200人</t>
  </si>
  <si>
    <t>学科全县排名前1300名</t>
  </si>
  <si>
    <t>时效指标</t>
  </si>
  <si>
    <t>成本指标</t>
  </si>
  <si>
    <t>生均经费拨付标准830元/人/年</t>
  </si>
  <si>
    <t>人数≥1781人</t>
  </si>
  <si>
    <r>
      <rPr>
        <sz val="11"/>
        <rFont val="宋体"/>
        <charset val="134"/>
      </rPr>
      <t>效益</t>
    </r>
    <r>
      <rPr>
        <sz val="11"/>
        <rFont val="宋体"/>
        <charset val="134"/>
      </rPr>
      <t xml:space="preserve">   </t>
    </r>
    <r>
      <rPr>
        <sz val="11"/>
        <rFont val="宋体"/>
        <charset val="134"/>
      </rPr>
      <t>指标</t>
    </r>
  </si>
  <si>
    <t>经济效益指标</t>
  </si>
  <si>
    <t>社会效益指标</t>
  </si>
  <si>
    <t>确保适龄学生就近入学</t>
  </si>
  <si>
    <t>确保学生完成初中学历教育</t>
  </si>
  <si>
    <t>生态效益指标</t>
  </si>
  <si>
    <t>可持续影响指标</t>
  </si>
  <si>
    <t>保证学校教育教学正常运转</t>
  </si>
  <si>
    <r>
      <rPr>
        <sz val="11"/>
        <rFont val="宋体"/>
        <charset val="134"/>
      </rPr>
      <t>满意度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指标</t>
    </r>
  </si>
  <si>
    <t>服务对象满意度指标</t>
  </si>
  <si>
    <t>社会满意度</t>
  </si>
  <si>
    <t>≥98%</t>
  </si>
</sst>
</file>

<file path=xl/styles.xml><?xml version="1.0" encoding="utf-8"?>
<styleSheet xmlns="http://schemas.openxmlformats.org/spreadsheetml/2006/main">
  <numFmts count="1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"/>
    <numFmt numFmtId="177" formatCode="0.0_ "/>
    <numFmt numFmtId="178" formatCode="0000"/>
    <numFmt numFmtId="179" formatCode="#,##0.00_ "/>
    <numFmt numFmtId="180" formatCode="#,##0.00;[Red]#,##0.00"/>
    <numFmt numFmtId="181" formatCode="00"/>
    <numFmt numFmtId="182" formatCode="0.00_ "/>
    <numFmt numFmtId="183" formatCode="* #,##0.00;* \-#,##0.00;* &quot;&quot;??;@"/>
    <numFmt numFmtId="184" formatCode="#,##0.0000"/>
    <numFmt numFmtId="185" formatCode="#,##0.0_);[Red]\(#,##0.0\)"/>
    <numFmt numFmtId="186" formatCode="#,##0_);[Red]\(#,##0\)"/>
    <numFmt numFmtId="187" formatCode="#,##0.00_);[Red]\(#,##0.00\)"/>
  </numFmts>
  <fonts count="33">
    <font>
      <sz val="12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2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7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3" borderId="29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1" fillId="6" borderId="28" applyNumberFormat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23" fillId="18" borderId="24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0" borderId="0"/>
    <xf numFmtId="0" fontId="11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0" borderId="0"/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" fillId="0" borderId="0"/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/>
    <xf numFmtId="0" fontId="1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0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11" fillId="0" borderId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28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79" fontId="2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7" fontId="4" fillId="0" borderId="0" xfId="142" applyNumberFormat="1" applyFont="1" applyAlignment="1">
      <alignment horizontal="center" vertical="center"/>
    </xf>
    <xf numFmtId="177" fontId="5" fillId="0" borderId="0" xfId="142" applyNumberFormat="1" applyFont="1" applyFill="1" applyAlignment="1">
      <alignment horizontal="left" vertical="center"/>
    </xf>
    <xf numFmtId="177" fontId="5" fillId="0" borderId="0" xfId="142" applyNumberFormat="1" applyFont="1" applyAlignment="1">
      <alignment horizontal="left" vertical="center"/>
    </xf>
    <xf numFmtId="177" fontId="5" fillId="0" borderId="0" xfId="142" applyNumberFormat="1" applyFont="1" applyAlignment="1">
      <alignment horizontal="center" vertical="center"/>
    </xf>
    <xf numFmtId="0" fontId="6" fillId="0" borderId="0" xfId="163" applyFont="1" applyAlignment="1">
      <alignment horizontal="right" vertical="center"/>
    </xf>
    <xf numFmtId="0" fontId="7" fillId="0" borderId="2" xfId="169" applyNumberFormat="1" applyFont="1" applyFill="1" applyBorder="1" applyAlignment="1" applyProtection="1">
      <alignment horizontal="center" vertical="center" wrapText="1"/>
    </xf>
    <xf numFmtId="177" fontId="7" fillId="0" borderId="2" xfId="142" applyNumberFormat="1" applyFont="1" applyBorder="1" applyAlignment="1">
      <alignment horizontal="center" vertical="center"/>
    </xf>
    <xf numFmtId="0" fontId="8" fillId="0" borderId="2" xfId="163" applyFont="1" applyBorder="1" applyAlignment="1">
      <alignment horizontal="center" vertical="center"/>
    </xf>
    <xf numFmtId="0" fontId="0" fillId="0" borderId="2" xfId="140" applyFont="1" applyFill="1" applyBorder="1" applyAlignment="1">
      <alignment vertical="center" wrapText="1"/>
    </xf>
    <xf numFmtId="182" fontId="5" fillId="0" borderId="2" xfId="164" applyNumberFormat="1" applyFont="1" applyFill="1" applyBorder="1" applyAlignment="1">
      <alignment vertical="center"/>
    </xf>
    <xf numFmtId="0" fontId="0" fillId="0" borderId="2" xfId="154" applyFont="1" applyFill="1" applyBorder="1" applyAlignment="1">
      <alignment vertical="center" wrapText="1"/>
    </xf>
    <xf numFmtId="184" fontId="5" fillId="0" borderId="2" xfId="165" applyNumberFormat="1" applyFont="1" applyFill="1" applyBorder="1" applyAlignment="1">
      <alignment vertical="center"/>
    </xf>
    <xf numFmtId="0" fontId="6" fillId="0" borderId="2" xfId="163" applyFont="1" applyBorder="1">
      <alignment vertical="center"/>
    </xf>
    <xf numFmtId="186" fontId="0" fillId="0" borderId="2" xfId="162" applyNumberFormat="1" applyFill="1" applyBorder="1" applyAlignment="1">
      <alignment horizontal="right" vertical="center" wrapText="1"/>
    </xf>
    <xf numFmtId="184" fontId="0" fillId="0" borderId="2" xfId="162" applyNumberFormat="1" applyFill="1" applyBorder="1" applyAlignment="1">
      <alignment horizontal="right" vertical="center" wrapText="1"/>
    </xf>
    <xf numFmtId="0" fontId="7" fillId="0" borderId="2" xfId="140" applyFont="1" applyFill="1" applyBorder="1" applyAlignment="1">
      <alignment horizontal="center" vertical="center"/>
    </xf>
    <xf numFmtId="0" fontId="7" fillId="0" borderId="2" xfId="162" applyFont="1" applyFill="1" applyBorder="1" applyAlignment="1">
      <alignment horizontal="center" vertical="center" wrapText="1"/>
    </xf>
    <xf numFmtId="0" fontId="0" fillId="0" borderId="2" xfId="140" applyFont="1" applyFill="1" applyBorder="1" applyAlignment="1">
      <alignment horizontal="left" vertical="center"/>
    </xf>
    <xf numFmtId="0" fontId="0" fillId="0" borderId="2" xfId="162" applyFont="1" applyFill="1" applyBorder="1" applyAlignment="1">
      <alignment vertical="center" wrapText="1"/>
    </xf>
    <xf numFmtId="0" fontId="0" fillId="0" borderId="2" xfId="162" applyFill="1" applyBorder="1" applyAlignment="1">
      <alignment vertical="center"/>
    </xf>
    <xf numFmtId="186" fontId="7" fillId="0" borderId="2" xfId="162" applyNumberFormat="1" applyFont="1" applyFill="1" applyBorder="1" applyAlignment="1">
      <alignment horizontal="right" vertical="center" wrapText="1"/>
    </xf>
    <xf numFmtId="0" fontId="0" fillId="0" borderId="2" xfId="140" applyFont="1" applyFill="1" applyBorder="1" applyAlignment="1">
      <alignment horizontal="left" vertical="center" wrapText="1"/>
    </xf>
    <xf numFmtId="0" fontId="0" fillId="0" borderId="2" xfId="162" applyFont="1" applyFill="1" applyBorder="1" applyAlignment="1">
      <alignment vertical="center"/>
    </xf>
    <xf numFmtId="186" fontId="0" fillId="0" borderId="2" xfId="162" applyNumberFormat="1" applyFont="1" applyFill="1" applyBorder="1" applyAlignment="1">
      <alignment horizontal="right" vertical="center" wrapText="1"/>
    </xf>
    <xf numFmtId="0" fontId="2" fillId="0" borderId="0" xfId="167" applyFont="1">
      <alignment vertical="center"/>
    </xf>
    <xf numFmtId="0" fontId="2" fillId="0" borderId="0" xfId="167" applyFont="1" applyFill="1">
      <alignment vertical="center"/>
    </xf>
    <xf numFmtId="0" fontId="0" fillId="0" borderId="0" xfId="167" applyFont="1">
      <alignment vertical="center"/>
    </xf>
    <xf numFmtId="0" fontId="5" fillId="0" borderId="0" xfId="167">
      <alignment vertical="center"/>
    </xf>
    <xf numFmtId="0" fontId="4" fillId="0" borderId="0" xfId="57" applyNumberFormat="1" applyFont="1" applyFill="1" applyAlignment="1" applyProtection="1">
      <alignment horizontal="center" vertical="center"/>
    </xf>
    <xf numFmtId="0" fontId="5" fillId="0" borderId="1" xfId="167" applyFill="1" applyBorder="1">
      <alignment vertical="center"/>
    </xf>
    <xf numFmtId="0" fontId="5" fillId="0" borderId="1" xfId="167" applyBorder="1">
      <alignment vertical="center"/>
    </xf>
    <xf numFmtId="185" fontId="2" fillId="0" borderId="0" xfId="57" applyNumberFormat="1" applyFont="1" applyFill="1" applyAlignment="1" applyProtection="1">
      <alignment vertical="center"/>
    </xf>
    <xf numFmtId="185" fontId="2" fillId="0" borderId="1" xfId="57" applyNumberFormat="1" applyFont="1" applyFill="1" applyBorder="1" applyAlignment="1" applyProtection="1">
      <alignment vertical="center"/>
    </xf>
    <xf numFmtId="0" fontId="5" fillId="0" borderId="7" xfId="57" applyNumberFormat="1" applyFont="1" applyFill="1" applyBorder="1" applyAlignment="1" applyProtection="1">
      <alignment horizontal="center" vertical="center"/>
    </xf>
    <xf numFmtId="0" fontId="5" fillId="0" borderId="8" xfId="57" applyNumberFormat="1" applyFont="1" applyFill="1" applyBorder="1" applyAlignment="1" applyProtection="1">
      <alignment horizontal="center" vertical="center"/>
    </xf>
    <xf numFmtId="0" fontId="5" fillId="0" borderId="3" xfId="57" applyNumberFormat="1" applyFont="1" applyFill="1" applyBorder="1" applyAlignment="1" applyProtection="1">
      <alignment horizontal="center" vertical="center"/>
    </xf>
    <xf numFmtId="0" fontId="5" fillId="0" borderId="9" xfId="57" applyNumberFormat="1" applyFont="1" applyFill="1" applyBorder="1" applyAlignment="1" applyProtection="1">
      <alignment horizontal="center" vertical="center"/>
    </xf>
    <xf numFmtId="0" fontId="5" fillId="0" borderId="2" xfId="57" applyNumberFormat="1" applyFont="1" applyFill="1" applyBorder="1" applyAlignment="1" applyProtection="1">
      <alignment horizontal="center" vertical="center"/>
    </xf>
    <xf numFmtId="181" fontId="5" fillId="0" borderId="2" xfId="57" applyNumberFormat="1" applyFont="1" applyFill="1" applyBorder="1" applyAlignment="1" applyProtection="1">
      <alignment horizontal="center" vertical="center"/>
    </xf>
    <xf numFmtId="178" fontId="5" fillId="0" borderId="2" xfId="57" applyNumberFormat="1" applyFont="1" applyFill="1" applyBorder="1" applyAlignment="1" applyProtection="1">
      <alignment horizontal="center" vertical="center"/>
    </xf>
    <xf numFmtId="0" fontId="5" fillId="0" borderId="10" xfId="57" applyNumberFormat="1" applyFont="1" applyFill="1" applyBorder="1" applyAlignment="1" applyProtection="1">
      <alignment horizontal="center" vertical="center"/>
    </xf>
    <xf numFmtId="0" fontId="5" fillId="0" borderId="2" xfId="57" applyNumberFormat="1" applyFont="1" applyFill="1" applyBorder="1" applyAlignment="1" applyProtection="1">
      <alignment horizontal="center" vertical="center" wrapText="1"/>
    </xf>
    <xf numFmtId="0" fontId="5" fillId="0" borderId="2" xfId="57" applyFont="1" applyBorder="1" applyAlignment="1">
      <alignment horizontal="center" vertical="center"/>
    </xf>
    <xf numFmtId="0" fontId="5" fillId="0" borderId="6" xfId="57" applyNumberFormat="1" applyFont="1" applyFill="1" applyBorder="1" applyAlignment="1" applyProtection="1">
      <alignment horizontal="center" vertical="center"/>
    </xf>
    <xf numFmtId="0" fontId="5" fillId="0" borderId="2" xfId="167" applyFont="1" applyBorder="1" applyAlignment="1">
      <alignment horizontal="center" vertical="center"/>
    </xf>
    <xf numFmtId="49" fontId="5" fillId="0" borderId="2" xfId="167" applyNumberFormat="1" applyFont="1" applyFill="1" applyBorder="1" applyAlignment="1">
      <alignment horizontal="left" vertical="center"/>
    </xf>
    <xf numFmtId="49" fontId="5" fillId="0" borderId="2" xfId="57" applyNumberFormat="1" applyFont="1" applyFill="1" applyBorder="1" applyAlignment="1">
      <alignment horizontal="left" vertical="center"/>
    </xf>
    <xf numFmtId="187" fontId="5" fillId="0" borderId="2" xfId="57" applyNumberFormat="1" applyFont="1" applyFill="1" applyBorder="1" applyAlignment="1">
      <alignment horizontal="right" vertical="center"/>
    </xf>
    <xf numFmtId="0" fontId="0" fillId="0" borderId="0" xfId="57" applyFont="1" applyFill="1"/>
    <xf numFmtId="0" fontId="0" fillId="0" borderId="0" xfId="57" applyFont="1"/>
    <xf numFmtId="0" fontId="5" fillId="0" borderId="7" xfId="57" applyFont="1" applyBorder="1" applyAlignment="1">
      <alignment horizontal="center" vertical="center"/>
    </xf>
    <xf numFmtId="0" fontId="5" fillId="0" borderId="8" xfId="57" applyFont="1" applyBorder="1" applyAlignment="1">
      <alignment horizontal="center" vertical="center"/>
    </xf>
    <xf numFmtId="0" fontId="5" fillId="0" borderId="3" xfId="57" applyFont="1" applyBorder="1" applyAlignment="1">
      <alignment horizontal="center" vertical="center"/>
    </xf>
    <xf numFmtId="0" fontId="5" fillId="2" borderId="0" xfId="166" applyFont="1" applyFill="1"/>
    <xf numFmtId="0" fontId="5" fillId="0" borderId="0" xfId="166" applyFont="1" applyFill="1"/>
    <xf numFmtId="0" fontId="5" fillId="2" borderId="0" xfId="166" applyFill="1"/>
    <xf numFmtId="0" fontId="4" fillId="0" borderId="0" xfId="138" applyFont="1" applyAlignment="1">
      <alignment horizontal="center" vertical="center"/>
    </xf>
    <xf numFmtId="0" fontId="2" fillId="0" borderId="0" xfId="138" applyFont="1" applyAlignment="1">
      <alignment horizontal="right" vertical="center"/>
    </xf>
    <xf numFmtId="0" fontId="7" fillId="0" borderId="2" xfId="138" applyFont="1" applyBorder="1" applyAlignment="1">
      <alignment horizontal="center" vertical="center"/>
    </xf>
    <xf numFmtId="0" fontId="7" fillId="0" borderId="2" xfId="138" applyFont="1" applyBorder="1" applyAlignment="1">
      <alignment horizontal="center" vertical="center" wrapText="1"/>
    </xf>
    <xf numFmtId="0" fontId="0" fillId="0" borderId="2" xfId="138" applyFont="1" applyFill="1" applyBorder="1" applyAlignment="1">
      <alignment horizontal="center" vertical="center"/>
    </xf>
    <xf numFmtId="179" fontId="0" fillId="0" borderId="2" xfId="138" applyNumberFormat="1" applyFont="1" applyFill="1" applyBorder="1" applyAlignment="1">
      <alignment horizontal="right" vertical="center"/>
    </xf>
    <xf numFmtId="0" fontId="0" fillId="0" borderId="2" xfId="138" applyFont="1" applyFill="1" applyBorder="1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Alignment="1">
      <alignment horizontal="centerContinuous" vertical="center"/>
    </xf>
    <xf numFmtId="0" fontId="5" fillId="3" borderId="0" xfId="0" applyFont="1" applyFill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180" fontId="5" fillId="0" borderId="2" xfId="0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NumberFormat="1" applyFont="1" applyFill="1">
      <alignment vertical="center"/>
    </xf>
    <xf numFmtId="0" fontId="5" fillId="0" borderId="0" xfId="167" applyFont="1">
      <alignment vertical="center"/>
    </xf>
    <xf numFmtId="0" fontId="5" fillId="0" borderId="0" xfId="167" applyFont="1" applyFill="1">
      <alignment vertical="center"/>
    </xf>
    <xf numFmtId="0" fontId="5" fillId="0" borderId="0" xfId="168" applyAlignment="1">
      <alignment vertical="center"/>
    </xf>
    <xf numFmtId="0" fontId="0" fillId="0" borderId="0" xfId="168" applyFont="1"/>
    <xf numFmtId="0" fontId="2" fillId="0" borderId="0" xfId="168" applyFont="1" applyFill="1"/>
    <xf numFmtId="0" fontId="5" fillId="0" borderId="0" xfId="168" applyAlignment="1">
      <alignment wrapText="1"/>
    </xf>
    <xf numFmtId="0" fontId="5" fillId="0" borderId="0" xfId="168"/>
    <xf numFmtId="183" fontId="4" fillId="0" borderId="0" xfId="168" applyNumberFormat="1" applyFont="1" applyFill="1" applyAlignment="1" applyProtection="1">
      <alignment horizontal="center" vertical="center" wrapText="1"/>
    </xf>
    <xf numFmtId="0" fontId="2" fillId="0" borderId="1" xfId="9" applyFont="1" applyFill="1" applyBorder="1" applyAlignment="1">
      <alignment horizontal="left" vertical="center"/>
    </xf>
    <xf numFmtId="0" fontId="2" fillId="0" borderId="1" xfId="9" applyFont="1" applyBorder="1" applyAlignment="1">
      <alignment horizontal="left" vertical="center"/>
    </xf>
    <xf numFmtId="183" fontId="2" fillId="0" borderId="1" xfId="168" applyNumberFormat="1" applyFont="1" applyFill="1" applyBorder="1" applyAlignment="1" applyProtection="1">
      <alignment vertical="center" wrapText="1"/>
    </xf>
    <xf numFmtId="183" fontId="4" fillId="0" borderId="1" xfId="168" applyNumberFormat="1" applyFont="1" applyFill="1" applyBorder="1" applyAlignment="1" applyProtection="1">
      <alignment vertical="center" wrapText="1"/>
    </xf>
    <xf numFmtId="183" fontId="2" fillId="0" borderId="7" xfId="168" applyNumberFormat="1" applyFont="1" applyFill="1" applyBorder="1" applyAlignment="1" applyProtection="1">
      <alignment horizontal="center" vertical="center" wrapText="1"/>
    </xf>
    <xf numFmtId="183" fontId="2" fillId="0" borderId="8" xfId="168" applyNumberFormat="1" applyFont="1" applyFill="1" applyBorder="1" applyAlignment="1" applyProtection="1">
      <alignment horizontal="center" vertical="center" wrapText="1"/>
    </xf>
    <xf numFmtId="183" fontId="2" fillId="0" borderId="3" xfId="168" applyNumberFormat="1" applyFont="1" applyFill="1" applyBorder="1" applyAlignment="1" applyProtection="1">
      <alignment horizontal="center" vertical="center" wrapText="1"/>
    </xf>
    <xf numFmtId="183" fontId="2" fillId="0" borderId="2" xfId="168" applyNumberFormat="1" applyFont="1" applyFill="1" applyBorder="1" applyAlignment="1" applyProtection="1">
      <alignment horizontal="centerContinuous" vertical="center"/>
    </xf>
    <xf numFmtId="183" fontId="2" fillId="0" borderId="9" xfId="168" applyNumberFormat="1" applyFont="1" applyFill="1" applyBorder="1" applyAlignment="1" applyProtection="1">
      <alignment horizontal="centerContinuous" vertical="center"/>
    </xf>
    <xf numFmtId="183" fontId="2" fillId="0" borderId="11" xfId="168" applyNumberFormat="1" applyFont="1" applyFill="1" applyBorder="1" applyAlignment="1" applyProtection="1">
      <alignment horizontal="center" vertical="center" wrapText="1"/>
    </xf>
    <xf numFmtId="183" fontId="2" fillId="0" borderId="12" xfId="168" applyNumberFormat="1" applyFont="1" applyFill="1" applyBorder="1" applyAlignment="1" applyProtection="1">
      <alignment horizontal="center" vertical="center" wrapText="1"/>
    </xf>
    <xf numFmtId="183" fontId="2" fillId="0" borderId="7" xfId="168" applyNumberFormat="1" applyFont="1" applyFill="1" applyBorder="1" applyAlignment="1" applyProtection="1">
      <alignment horizontal="center" vertical="center"/>
    </xf>
    <xf numFmtId="0" fontId="2" fillId="0" borderId="2" xfId="168" applyNumberFormat="1" applyFont="1" applyFill="1" applyBorder="1" applyAlignment="1" applyProtection="1">
      <alignment horizontal="center" vertical="center"/>
    </xf>
    <xf numFmtId="0" fontId="2" fillId="0" borderId="7" xfId="96" applyFont="1" applyFill="1" applyBorder="1" applyAlignment="1">
      <alignment horizontal="center" vertical="center"/>
    </xf>
    <xf numFmtId="0" fontId="2" fillId="0" borderId="3" xfId="96" applyFont="1" applyFill="1" applyBorder="1" applyAlignment="1">
      <alignment horizontal="center" vertical="center"/>
    </xf>
    <xf numFmtId="185" fontId="2" fillId="0" borderId="2" xfId="168" applyNumberFormat="1" applyFont="1" applyFill="1" applyBorder="1" applyAlignment="1" applyProtection="1">
      <alignment horizontal="centerContinuous" vertical="center"/>
    </xf>
    <xf numFmtId="183" fontId="2" fillId="0" borderId="13" xfId="168" applyNumberFormat="1" applyFont="1" applyFill="1" applyBorder="1" applyAlignment="1" applyProtection="1">
      <alignment horizontal="center" vertical="center" wrapText="1"/>
    </xf>
    <xf numFmtId="183" fontId="2" fillId="0" borderId="14" xfId="168" applyNumberFormat="1" applyFont="1" applyFill="1" applyBorder="1" applyAlignment="1" applyProtection="1">
      <alignment horizontal="center" vertical="center" wrapText="1"/>
    </xf>
    <xf numFmtId="183" fontId="2" fillId="0" borderId="11" xfId="168" applyNumberFormat="1" applyFont="1" applyFill="1" applyBorder="1" applyAlignment="1" applyProtection="1">
      <alignment horizontal="center" vertical="center"/>
    </xf>
    <xf numFmtId="0" fontId="2" fillId="0" borderId="9" xfId="96" applyFont="1" applyFill="1" applyBorder="1" applyAlignment="1">
      <alignment horizontal="center" vertical="center" wrapText="1"/>
    </xf>
    <xf numFmtId="0" fontId="2" fillId="0" borderId="9" xfId="96" applyFont="1" applyFill="1" applyBorder="1" applyAlignment="1">
      <alignment horizontal="center" vertical="center"/>
    </xf>
    <xf numFmtId="185" fontId="2" fillId="0" borderId="7" xfId="168" applyNumberFormat="1" applyFont="1" applyFill="1" applyBorder="1" applyAlignment="1" applyProtection="1">
      <alignment horizontal="center" vertical="center"/>
    </xf>
    <xf numFmtId="183" fontId="2" fillId="0" borderId="15" xfId="168" applyNumberFormat="1" applyFont="1" applyFill="1" applyBorder="1" applyAlignment="1" applyProtection="1">
      <alignment horizontal="center" vertical="center" wrapText="1"/>
    </xf>
    <xf numFmtId="183" fontId="2" fillId="0" borderId="4" xfId="168" applyNumberFormat="1" applyFont="1" applyFill="1" applyBorder="1" applyAlignment="1" applyProtection="1">
      <alignment horizontal="center" vertical="center" wrapText="1"/>
    </xf>
    <xf numFmtId="0" fontId="2" fillId="0" borderId="6" xfId="96" applyFont="1" applyFill="1" applyBorder="1" applyAlignment="1">
      <alignment horizontal="center" vertical="center" wrapText="1"/>
    </xf>
    <xf numFmtId="0" fontId="2" fillId="0" borderId="6" xfId="96" applyFont="1" applyFill="1" applyBorder="1" applyAlignment="1">
      <alignment horizontal="center" vertical="center"/>
    </xf>
    <xf numFmtId="185" fontId="2" fillId="0" borderId="2" xfId="168" applyNumberFormat="1" applyFont="1" applyFill="1" applyBorder="1" applyAlignment="1" applyProtection="1">
      <alignment horizontal="center" vertical="center" wrapText="1"/>
    </xf>
    <xf numFmtId="176" fontId="2" fillId="0" borderId="7" xfId="96" applyNumberFormat="1" applyFont="1" applyFill="1" applyBorder="1" applyAlignment="1">
      <alignment horizontal="left" vertical="center"/>
    </xf>
    <xf numFmtId="176" fontId="2" fillId="0" borderId="3" xfId="96" applyNumberFormat="1" applyFont="1" applyFill="1" applyBorder="1" applyAlignment="1">
      <alignment horizontal="left" vertical="center"/>
    </xf>
    <xf numFmtId="187" fontId="2" fillId="0" borderId="9" xfId="96" applyNumberFormat="1" applyFont="1" applyFill="1" applyBorder="1" applyAlignment="1" applyProtection="1">
      <alignment horizontal="right" vertical="center" wrapText="1"/>
    </xf>
    <xf numFmtId="0" fontId="2" fillId="0" borderId="3" xfId="148" applyFont="1" applyFill="1" applyBorder="1">
      <alignment vertical="center"/>
    </xf>
    <xf numFmtId="4" fontId="2" fillId="0" borderId="2" xfId="168" applyNumberFormat="1" applyFont="1" applyFill="1" applyBorder="1" applyAlignment="1">
      <alignment horizontal="right" vertical="center" wrapText="1"/>
    </xf>
    <xf numFmtId="187" fontId="9" fillId="0" borderId="2" xfId="171" applyNumberFormat="1" applyFont="1" applyFill="1" applyBorder="1" applyAlignment="1">
      <alignment horizontal="right" vertical="center" wrapText="1"/>
    </xf>
    <xf numFmtId="187" fontId="2" fillId="0" borderId="2" xfId="96" applyNumberFormat="1" applyFont="1" applyFill="1" applyBorder="1" applyAlignment="1" applyProtection="1">
      <alignment horizontal="right" vertical="center" wrapText="1"/>
    </xf>
    <xf numFmtId="0" fontId="2" fillId="0" borderId="2" xfId="148" applyFont="1" applyFill="1" applyBorder="1">
      <alignment vertical="center"/>
    </xf>
    <xf numFmtId="187" fontId="2" fillId="0" borderId="10" xfId="96" applyNumberFormat="1" applyFont="1" applyFill="1" applyBorder="1" applyAlignment="1" applyProtection="1">
      <alignment horizontal="right" vertical="center" wrapText="1"/>
    </xf>
    <xf numFmtId="176" fontId="2" fillId="0" borderId="7" xfId="96" applyNumberFormat="1" applyFont="1" applyFill="1" applyBorder="1" applyAlignment="1">
      <alignment horizontal="left" vertical="center" wrapText="1"/>
    </xf>
    <xf numFmtId="176" fontId="2" fillId="0" borderId="3" xfId="96" applyNumberFormat="1" applyFont="1" applyFill="1" applyBorder="1" applyAlignment="1">
      <alignment horizontal="left" vertical="center" wrapText="1"/>
    </xf>
    <xf numFmtId="187" fontId="2" fillId="0" borderId="6" xfId="96" applyNumberFormat="1" applyFont="1" applyFill="1" applyBorder="1" applyAlignment="1" applyProtection="1">
      <alignment horizontal="right" vertical="center" wrapText="1"/>
    </xf>
    <xf numFmtId="176" fontId="2" fillId="0" borderId="8" xfId="96" applyNumberFormat="1" applyFont="1" applyFill="1" applyBorder="1" applyAlignment="1">
      <alignment horizontal="left" vertical="center"/>
    </xf>
    <xf numFmtId="0" fontId="2" fillId="0" borderId="7" xfId="96" applyFont="1" applyFill="1" applyBorder="1" applyAlignment="1">
      <alignment horizontal="left" vertical="center" wrapText="1"/>
    </xf>
    <xf numFmtId="0" fontId="2" fillId="0" borderId="3" xfId="96" applyFont="1" applyFill="1" applyBorder="1" applyAlignment="1">
      <alignment horizontal="left" vertical="center" wrapText="1"/>
    </xf>
    <xf numFmtId="0" fontId="2" fillId="0" borderId="2" xfId="170" applyFont="1" applyFill="1" applyBorder="1" applyAlignment="1">
      <alignment vertical="center" wrapText="1"/>
    </xf>
    <xf numFmtId="187" fontId="2" fillId="0" borderId="2" xfId="170" applyNumberFormat="1" applyFont="1" applyFill="1" applyBorder="1" applyAlignment="1">
      <alignment horizontal="right" vertical="center" wrapText="1"/>
    </xf>
    <xf numFmtId="0" fontId="2" fillId="0" borderId="7" xfId="170" applyFont="1" applyFill="1" applyBorder="1" applyAlignment="1">
      <alignment vertical="center" wrapText="1"/>
    </xf>
    <xf numFmtId="0" fontId="2" fillId="0" borderId="3" xfId="170" applyFont="1" applyFill="1" applyBorder="1" applyAlignment="1">
      <alignment vertical="center" wrapText="1"/>
    </xf>
    <xf numFmtId="0" fontId="2" fillId="0" borderId="7" xfId="170" applyFont="1" applyFill="1" applyBorder="1" applyAlignment="1">
      <alignment horizontal="center" vertical="center" wrapText="1"/>
    </xf>
    <xf numFmtId="0" fontId="2" fillId="0" borderId="3" xfId="170" applyFont="1" applyFill="1" applyBorder="1" applyAlignment="1">
      <alignment horizontal="center" vertical="center" wrapText="1"/>
    </xf>
    <xf numFmtId="0" fontId="2" fillId="0" borderId="2" xfId="168" applyFont="1" applyFill="1" applyBorder="1" applyAlignment="1">
      <alignment horizontal="left" vertical="center" wrapText="1"/>
    </xf>
    <xf numFmtId="187" fontId="2" fillId="0" borderId="2" xfId="168" applyNumberFormat="1" applyFont="1" applyFill="1" applyBorder="1" applyAlignment="1">
      <alignment horizontal="right" vertical="center" wrapText="1"/>
    </xf>
    <xf numFmtId="0" fontId="2" fillId="0" borderId="7" xfId="168" applyFont="1" applyFill="1" applyBorder="1" applyAlignment="1">
      <alignment horizontal="left" vertical="center" wrapText="1"/>
    </xf>
    <xf numFmtId="0" fontId="2" fillId="0" borderId="3" xfId="168" applyFont="1" applyFill="1" applyBorder="1" applyAlignment="1">
      <alignment horizontal="left" vertical="center" wrapText="1"/>
    </xf>
    <xf numFmtId="0" fontId="2" fillId="0" borderId="7" xfId="96" applyFont="1" applyFill="1" applyBorder="1" applyAlignment="1">
      <alignment vertical="center"/>
    </xf>
    <xf numFmtId="0" fontId="2" fillId="0" borderId="3" xfId="96" applyFont="1" applyFill="1" applyBorder="1" applyAlignment="1">
      <alignment vertical="center"/>
    </xf>
    <xf numFmtId="0" fontId="2" fillId="0" borderId="2" xfId="148" applyFont="1" applyFill="1" applyBorder="1" applyAlignment="1">
      <alignment horizontal="center" vertical="center"/>
    </xf>
    <xf numFmtId="0" fontId="0" fillId="0" borderId="0" xfId="168" applyFont="1" applyAlignment="1">
      <alignment wrapText="1"/>
    </xf>
    <xf numFmtId="0" fontId="0" fillId="0" borderId="0" xfId="170">
      <alignment vertical="center"/>
    </xf>
    <xf numFmtId="0" fontId="0" fillId="0" borderId="0" xfId="170" applyAlignment="1">
      <alignment vertical="center"/>
    </xf>
    <xf numFmtId="183" fontId="2" fillId="0" borderId="1" xfId="168" applyNumberFormat="1" applyFont="1" applyFill="1" applyBorder="1" applyAlignment="1" applyProtection="1">
      <alignment horizontal="right" vertical="center" wrapText="1"/>
    </xf>
    <xf numFmtId="0" fontId="2" fillId="0" borderId="2" xfId="168" applyFont="1" applyBorder="1" applyAlignment="1">
      <alignment horizontal="centerContinuous"/>
    </xf>
    <xf numFmtId="0" fontId="2" fillId="0" borderId="2" xfId="168" applyFont="1" applyBorder="1" applyAlignment="1">
      <alignment horizontal="centerContinuous" vertical="center"/>
    </xf>
    <xf numFmtId="185" fontId="2" fillId="0" borderId="8" xfId="168" applyNumberFormat="1" applyFont="1" applyFill="1" applyBorder="1" applyAlignment="1" applyProtection="1">
      <alignment horizontal="center" vertical="center"/>
    </xf>
    <xf numFmtId="49" fontId="2" fillId="2" borderId="2" xfId="168" applyNumberFormat="1" applyFont="1" applyFill="1" applyBorder="1" applyAlignment="1">
      <alignment horizontal="center" vertical="center" wrapText="1"/>
    </xf>
    <xf numFmtId="49" fontId="2" fillId="2" borderId="9" xfId="168" applyNumberFormat="1" applyFont="1" applyFill="1" applyBorder="1" applyAlignment="1">
      <alignment horizontal="center" vertical="center" wrapText="1"/>
    </xf>
    <xf numFmtId="0" fontId="2" fillId="0" borderId="2" xfId="168" applyFont="1" applyBorder="1" applyAlignment="1">
      <alignment horizontal="center" vertical="center" wrapText="1"/>
    </xf>
    <xf numFmtId="49" fontId="2" fillId="2" borderId="2" xfId="168" applyNumberFormat="1" applyFont="1" applyFill="1" applyBorder="1" applyAlignment="1">
      <alignment horizontal="center" vertical="center"/>
    </xf>
    <xf numFmtId="49" fontId="2" fillId="2" borderId="6" xfId="168" applyNumberFormat="1" applyFont="1" applyFill="1" applyBorder="1" applyAlignment="1">
      <alignment horizontal="center" vertical="center" wrapText="1"/>
    </xf>
    <xf numFmtId="0" fontId="2" fillId="0" borderId="0" xfId="170" applyFont="1" applyFill="1">
      <alignment vertical="center"/>
    </xf>
    <xf numFmtId="187" fontId="2" fillId="0" borderId="2" xfId="168" applyNumberFormat="1" applyFont="1" applyFill="1" applyBorder="1" applyAlignment="1" applyProtection="1">
      <alignment horizontal="right" vertical="center" wrapText="1"/>
    </xf>
    <xf numFmtId="4" fontId="2" fillId="0" borderId="2" xfId="168" applyNumberFormat="1" applyFont="1" applyFill="1" applyBorder="1" applyAlignment="1" applyProtection="1">
      <alignment horizontal="right" vertical="center" wrapText="1"/>
    </xf>
    <xf numFmtId="0" fontId="2" fillId="0" borderId="7" xfId="57" applyNumberFormat="1" applyFont="1" applyFill="1" applyBorder="1" applyAlignment="1" applyProtection="1">
      <alignment horizontal="center" vertical="center"/>
    </xf>
    <xf numFmtId="0" fontId="2" fillId="0" borderId="8" xfId="57" applyNumberFormat="1" applyFont="1" applyFill="1" applyBorder="1" applyAlignment="1" applyProtection="1">
      <alignment horizontal="center" vertical="center"/>
    </xf>
    <xf numFmtId="0" fontId="2" fillId="0" borderId="3" xfId="57" applyNumberFormat="1" applyFont="1" applyFill="1" applyBorder="1" applyAlignment="1" applyProtection="1">
      <alignment horizontal="center" vertical="center"/>
    </xf>
    <xf numFmtId="0" fontId="2" fillId="0" borderId="9" xfId="57" applyNumberFormat="1" applyFont="1" applyFill="1" applyBorder="1" applyAlignment="1" applyProtection="1">
      <alignment horizontal="center" vertical="center"/>
    </xf>
    <xf numFmtId="0" fontId="2" fillId="0" borderId="2" xfId="57" applyNumberFormat="1" applyFont="1" applyFill="1" applyBorder="1" applyAlignment="1" applyProtection="1">
      <alignment horizontal="center" vertical="center" wrapText="1"/>
    </xf>
    <xf numFmtId="0" fontId="2" fillId="0" borderId="2" xfId="57" applyNumberFormat="1" applyFont="1" applyFill="1" applyBorder="1" applyAlignment="1" applyProtection="1">
      <alignment horizontal="center" vertical="center"/>
    </xf>
    <xf numFmtId="181" fontId="2" fillId="0" borderId="2" xfId="57" applyNumberFormat="1" applyFont="1" applyFill="1" applyBorder="1" applyAlignment="1" applyProtection="1">
      <alignment horizontal="center" vertical="center"/>
    </xf>
    <xf numFmtId="178" fontId="2" fillId="0" borderId="2" xfId="57" applyNumberFormat="1" applyFont="1" applyFill="1" applyBorder="1" applyAlignment="1" applyProtection="1">
      <alignment horizontal="center" vertical="center"/>
    </xf>
    <xf numFmtId="0" fontId="2" fillId="0" borderId="10" xfId="57" applyNumberFormat="1" applyFont="1" applyFill="1" applyBorder="1" applyAlignment="1" applyProtection="1">
      <alignment horizontal="center" vertical="center"/>
    </xf>
    <xf numFmtId="0" fontId="2" fillId="0" borderId="2" xfId="57" applyFont="1" applyBorder="1" applyAlignment="1">
      <alignment horizontal="center" vertical="center"/>
    </xf>
    <xf numFmtId="0" fontId="2" fillId="0" borderId="6" xfId="57" applyNumberFormat="1" applyFont="1" applyFill="1" applyBorder="1" applyAlignment="1" applyProtection="1">
      <alignment horizontal="center" vertical="center"/>
    </xf>
    <xf numFmtId="0" fontId="2" fillId="0" borderId="2" xfId="167" applyFont="1" applyBorder="1" applyAlignment="1">
      <alignment horizontal="center" vertical="center"/>
    </xf>
    <xf numFmtId="49" fontId="2" fillId="0" borderId="2" xfId="167" applyNumberFormat="1" applyFont="1" applyFill="1" applyBorder="1" applyAlignment="1">
      <alignment horizontal="left" vertical="center"/>
    </xf>
    <xf numFmtId="49" fontId="2" fillId="0" borderId="2" xfId="57" applyNumberFormat="1" applyFont="1" applyFill="1" applyBorder="1" applyAlignment="1">
      <alignment horizontal="left" vertical="center"/>
    </xf>
    <xf numFmtId="49" fontId="2" fillId="0" borderId="2" xfId="57" applyNumberFormat="1" applyFont="1" applyFill="1" applyBorder="1" applyAlignment="1">
      <alignment horizontal="left" vertical="center" wrapText="1"/>
    </xf>
    <xf numFmtId="187" fontId="2" fillId="0" borderId="2" xfId="57" applyNumberFormat="1" applyFont="1" applyFill="1" applyBorder="1" applyAlignment="1">
      <alignment horizontal="right" vertical="center"/>
    </xf>
    <xf numFmtId="0" fontId="2" fillId="0" borderId="7" xfId="57" applyFont="1" applyBorder="1" applyAlignment="1">
      <alignment horizontal="center" vertical="center"/>
    </xf>
    <xf numFmtId="0" fontId="2" fillId="0" borderId="8" xfId="57" applyFont="1" applyBorder="1" applyAlignment="1">
      <alignment horizontal="center" vertical="center"/>
    </xf>
    <xf numFmtId="0" fontId="2" fillId="0" borderId="3" xfId="57" applyFont="1" applyBorder="1" applyAlignment="1">
      <alignment horizontal="center" vertical="center"/>
    </xf>
    <xf numFmtId="0" fontId="5" fillId="0" borderId="0" xfId="83" applyFont="1"/>
    <xf numFmtId="0" fontId="5" fillId="0" borderId="0" xfId="83" applyFont="1" applyFill="1"/>
    <xf numFmtId="0" fontId="5" fillId="0" borderId="0" xfId="83"/>
    <xf numFmtId="0" fontId="10" fillId="0" borderId="0" xfId="83" applyNumberFormat="1" applyFont="1" applyFill="1" applyAlignment="1" applyProtection="1">
      <alignment horizontal="center" vertical="center"/>
    </xf>
    <xf numFmtId="0" fontId="5" fillId="0" borderId="1" xfId="83" applyFont="1" applyFill="1" applyBorder="1" applyAlignment="1">
      <alignment vertical="center"/>
    </xf>
    <xf numFmtId="0" fontId="5" fillId="0" borderId="0" xfId="83" applyFont="1" applyFill="1" applyAlignment="1">
      <alignment vertical="center"/>
    </xf>
    <xf numFmtId="0" fontId="5" fillId="0" borderId="2" xfId="83" applyFont="1" applyFill="1" applyBorder="1" applyAlignment="1">
      <alignment horizontal="center" vertical="center"/>
    </xf>
    <xf numFmtId="0" fontId="5" fillId="0" borderId="2" xfId="83" applyNumberFormat="1" applyFont="1" applyFill="1" applyBorder="1" applyAlignment="1" applyProtection="1">
      <alignment horizontal="center" vertical="center"/>
    </xf>
    <xf numFmtId="49" fontId="5" fillId="2" borderId="2" xfId="83" applyNumberFormat="1" applyFont="1" applyFill="1" applyBorder="1" applyAlignment="1">
      <alignment horizontal="center" vertical="center" wrapText="1"/>
    </xf>
    <xf numFmtId="49" fontId="5" fillId="2" borderId="7" xfId="83" applyNumberFormat="1" applyFont="1" applyFill="1" applyBorder="1" applyAlignment="1">
      <alignment horizontal="center" vertical="center" wrapText="1"/>
    </xf>
    <xf numFmtId="49" fontId="5" fillId="2" borderId="8" xfId="83" applyNumberFormat="1" applyFont="1" applyFill="1" applyBorder="1" applyAlignment="1">
      <alignment horizontal="center" vertical="center" wrapText="1"/>
    </xf>
    <xf numFmtId="49" fontId="5" fillId="2" borderId="9" xfId="83" applyNumberFormat="1" applyFont="1" applyFill="1" applyBorder="1" applyAlignment="1">
      <alignment horizontal="center" vertical="center" wrapText="1"/>
    </xf>
    <xf numFmtId="49" fontId="5" fillId="2" borderId="6" xfId="83" applyNumberFormat="1" applyFont="1" applyFill="1" applyBorder="1" applyAlignment="1">
      <alignment horizontal="center" vertical="center" wrapText="1"/>
    </xf>
    <xf numFmtId="0" fontId="5" fillId="0" borderId="9" xfId="83" applyFont="1" applyBorder="1" applyAlignment="1">
      <alignment horizontal="center" vertical="center"/>
    </xf>
    <xf numFmtId="0" fontId="5" fillId="0" borderId="9" xfId="83" applyFont="1" applyFill="1" applyBorder="1" applyAlignment="1">
      <alignment horizontal="center" vertical="center"/>
    </xf>
    <xf numFmtId="49" fontId="5" fillId="0" borderId="2" xfId="83" applyNumberFormat="1" applyFont="1" applyFill="1" applyBorder="1" applyAlignment="1" applyProtection="1">
      <alignment horizontal="left" vertical="center"/>
    </xf>
    <xf numFmtId="49" fontId="5" fillId="0" borderId="7" xfId="83" applyNumberFormat="1" applyFont="1" applyFill="1" applyBorder="1" applyAlignment="1" applyProtection="1">
      <alignment horizontal="left" vertical="center" wrapText="1"/>
    </xf>
    <xf numFmtId="187" fontId="5" fillId="0" borderId="7" xfId="83" applyNumberFormat="1" applyFont="1" applyFill="1" applyBorder="1" applyAlignment="1" applyProtection="1">
      <alignment horizontal="right" vertical="center" wrapText="1"/>
    </xf>
    <xf numFmtId="187" fontId="5" fillId="0" borderId="2" xfId="83" applyNumberFormat="1" applyFont="1" applyFill="1" applyBorder="1" applyAlignment="1" applyProtection="1">
      <alignment horizontal="right" vertical="center" wrapText="1"/>
    </xf>
    <xf numFmtId="49" fontId="5" fillId="2" borderId="3" xfId="83" applyNumberFormat="1" applyFont="1" applyFill="1" applyBorder="1" applyAlignment="1">
      <alignment horizontal="center" vertical="center" wrapText="1"/>
    </xf>
    <xf numFmtId="0" fontId="5" fillId="0" borderId="0" xfId="83" applyFont="1" applyFill="1" applyAlignment="1">
      <alignment horizontal="right" vertical="center"/>
    </xf>
    <xf numFmtId="0" fontId="5" fillId="0" borderId="0" xfId="96" applyFill="1"/>
    <xf numFmtId="0" fontId="5" fillId="0" borderId="0" xfId="96"/>
    <xf numFmtId="0" fontId="4" fillId="0" borderId="0" xfId="96" applyFont="1" applyAlignment="1">
      <alignment horizontal="center" vertical="center"/>
    </xf>
    <xf numFmtId="49" fontId="2" fillId="0" borderId="1" xfId="96" applyNumberFormat="1" applyFont="1" applyFill="1" applyBorder="1" applyAlignment="1" applyProtection="1">
      <alignment vertical="center"/>
    </xf>
    <xf numFmtId="0" fontId="0" fillId="0" borderId="0" xfId="156">
      <alignment vertical="center"/>
    </xf>
    <xf numFmtId="0" fontId="0" fillId="0" borderId="16" xfId="156" applyFont="1" applyBorder="1" applyAlignment="1">
      <alignment horizontal="center" vertical="center"/>
    </xf>
    <xf numFmtId="0" fontId="0" fillId="0" borderId="16" xfId="156" applyBorder="1" applyAlignment="1">
      <alignment horizontal="center" vertical="center"/>
    </xf>
    <xf numFmtId="0" fontId="0" fillId="0" borderId="17" xfId="156" applyFont="1" applyBorder="1" applyAlignment="1">
      <alignment horizontal="center" vertical="center"/>
    </xf>
    <xf numFmtId="0" fontId="3" fillId="0" borderId="18" xfId="96" applyFont="1" applyFill="1" applyBorder="1" applyAlignment="1">
      <alignment horizontal="center" vertical="center"/>
    </xf>
    <xf numFmtId="0" fontId="3" fillId="0" borderId="7" xfId="96" applyFont="1" applyFill="1" applyBorder="1" applyAlignment="1">
      <alignment horizontal="center" vertical="center"/>
    </xf>
    <xf numFmtId="0" fontId="3" fillId="0" borderId="3" xfId="96" applyFont="1" applyFill="1" applyBorder="1" applyAlignment="1">
      <alignment horizontal="center" vertical="center"/>
    </xf>
    <xf numFmtId="0" fontId="3" fillId="0" borderId="2" xfId="96" applyFont="1" applyBorder="1" applyAlignment="1">
      <alignment horizontal="center" vertical="center"/>
    </xf>
    <xf numFmtId="0" fontId="3" fillId="0" borderId="3" xfId="96" applyFont="1" applyBorder="1" applyAlignment="1">
      <alignment horizontal="center" vertical="center"/>
    </xf>
    <xf numFmtId="0" fontId="3" fillId="0" borderId="19" xfId="96" applyFont="1" applyFill="1" applyBorder="1" applyAlignment="1">
      <alignment horizontal="center" vertical="center"/>
    </xf>
    <xf numFmtId="0" fontId="3" fillId="0" borderId="9" xfId="96" applyFont="1" applyFill="1" applyBorder="1" applyAlignment="1">
      <alignment horizontal="center" vertical="center" wrapText="1"/>
    </xf>
    <xf numFmtId="0" fontId="3" fillId="0" borderId="7" xfId="96" applyFont="1" applyBorder="1" applyAlignment="1">
      <alignment horizontal="center" vertical="center"/>
    </xf>
    <xf numFmtId="0" fontId="3" fillId="0" borderId="20" xfId="96" applyFont="1" applyFill="1" applyBorder="1" applyAlignment="1">
      <alignment horizontal="center" vertical="center"/>
    </xf>
    <xf numFmtId="0" fontId="3" fillId="0" borderId="6" xfId="96" applyFont="1" applyFill="1" applyBorder="1" applyAlignment="1">
      <alignment horizontal="center" vertical="center" wrapText="1"/>
    </xf>
    <xf numFmtId="0" fontId="3" fillId="0" borderId="4" xfId="96" applyFont="1" applyBorder="1" applyAlignment="1">
      <alignment horizontal="center" vertical="center"/>
    </xf>
    <xf numFmtId="176" fontId="5" fillId="0" borderId="7" xfId="96" applyNumberFormat="1" applyFont="1" applyFill="1" applyBorder="1" applyAlignment="1">
      <alignment horizontal="left" vertical="center"/>
    </xf>
    <xf numFmtId="187" fontId="5" fillId="0" borderId="9" xfId="96" applyNumberFormat="1" applyFont="1" applyFill="1" applyBorder="1" applyAlignment="1" applyProtection="1">
      <alignment horizontal="right" vertical="center" wrapText="1"/>
    </xf>
    <xf numFmtId="176" fontId="5" fillId="0" borderId="8" xfId="96" applyNumberFormat="1" applyFont="1" applyFill="1" applyBorder="1" applyAlignment="1">
      <alignment horizontal="left" vertical="center"/>
    </xf>
    <xf numFmtId="179" fontId="5" fillId="0" borderId="9" xfId="96" applyNumberFormat="1" applyFont="1" applyFill="1" applyBorder="1" applyAlignment="1" applyProtection="1">
      <alignment horizontal="right" vertical="center" wrapText="1"/>
    </xf>
    <xf numFmtId="187" fontId="5" fillId="0" borderId="2" xfId="96" applyNumberFormat="1" applyFill="1" applyBorder="1" applyAlignment="1">
      <alignment horizontal="right" vertical="center" wrapText="1"/>
    </xf>
    <xf numFmtId="187" fontId="5" fillId="0" borderId="2" xfId="96" applyNumberFormat="1" applyFont="1" applyFill="1" applyBorder="1" applyAlignment="1" applyProtection="1">
      <alignment horizontal="right" vertical="center" wrapText="1"/>
    </xf>
    <xf numFmtId="187" fontId="5" fillId="0" borderId="10" xfId="96" applyNumberFormat="1" applyFont="1" applyFill="1" applyBorder="1" applyAlignment="1" applyProtection="1">
      <alignment horizontal="right" vertical="center" wrapText="1"/>
    </xf>
    <xf numFmtId="176" fontId="5" fillId="0" borderId="8" xfId="96" applyNumberFormat="1" applyFont="1" applyFill="1" applyBorder="1" applyAlignment="1" applyProtection="1">
      <alignment horizontal="left" vertical="center"/>
    </xf>
    <xf numFmtId="187" fontId="6" fillId="0" borderId="0" xfId="155" applyNumberFormat="1" applyFont="1" applyFill="1" applyAlignment="1">
      <alignment horizontal="right" vertical="center" wrapText="1"/>
    </xf>
    <xf numFmtId="176" fontId="5" fillId="0" borderId="7" xfId="96" applyNumberFormat="1" applyFont="1" applyFill="1" applyBorder="1" applyAlignment="1">
      <alignment horizontal="left" vertical="center" wrapText="1"/>
    </xf>
    <xf numFmtId="187" fontId="5" fillId="0" borderId="6" xfId="96" applyNumberFormat="1" applyFont="1" applyFill="1" applyBorder="1" applyAlignment="1" applyProtection="1">
      <alignment horizontal="right" vertical="center" wrapText="1"/>
    </xf>
    <xf numFmtId="176" fontId="5" fillId="0" borderId="13" xfId="96" applyNumberFormat="1" applyFont="1" applyFill="1" applyBorder="1" applyAlignment="1">
      <alignment horizontal="left" vertical="center"/>
    </xf>
    <xf numFmtId="176" fontId="5" fillId="0" borderId="7" xfId="96" applyNumberFormat="1" applyFont="1" applyFill="1" applyBorder="1" applyAlignment="1" applyProtection="1">
      <alignment horizontal="left" vertical="center"/>
    </xf>
    <xf numFmtId="179" fontId="5" fillId="0" borderId="2" xfId="96" applyNumberFormat="1" applyFont="1" applyFill="1" applyBorder="1"/>
    <xf numFmtId="187" fontId="5" fillId="0" borderId="2" xfId="96" applyNumberFormat="1" applyFill="1" applyBorder="1" applyAlignment="1">
      <alignment vertical="center"/>
    </xf>
    <xf numFmtId="0" fontId="5" fillId="0" borderId="7" xfId="96" applyFont="1" applyFill="1" applyBorder="1" applyAlignment="1">
      <alignment vertical="center" wrapText="1"/>
    </xf>
    <xf numFmtId="179" fontId="5" fillId="0" borderId="2" xfId="96" applyNumberFormat="1" applyFont="1" applyBorder="1"/>
    <xf numFmtId="187" fontId="5" fillId="0" borderId="2" xfId="96" applyNumberFormat="1" applyBorder="1" applyAlignment="1">
      <alignment horizontal="right" vertical="center" wrapText="1"/>
    </xf>
    <xf numFmtId="0" fontId="5" fillId="0" borderId="7" xfId="96" applyFont="1" applyBorder="1" applyAlignment="1">
      <alignment vertical="center" wrapText="1"/>
    </xf>
    <xf numFmtId="0" fontId="5" fillId="0" borderId="2" xfId="96" applyFont="1" applyFill="1" applyBorder="1"/>
    <xf numFmtId="179" fontId="5" fillId="0" borderId="2" xfId="96" applyNumberFormat="1" applyFont="1" applyFill="1" applyBorder="1" applyAlignment="1" applyProtection="1">
      <alignment horizontal="right" vertical="center"/>
    </xf>
    <xf numFmtId="0" fontId="5" fillId="0" borderId="7" xfId="96" applyFont="1" applyBorder="1" applyAlignment="1">
      <alignment vertical="center"/>
    </xf>
    <xf numFmtId="0" fontId="5" fillId="0" borderId="3" xfId="96" applyFont="1" applyFill="1" applyBorder="1" applyAlignment="1">
      <alignment horizontal="left" vertical="center"/>
    </xf>
    <xf numFmtId="187" fontId="5" fillId="0" borderId="2" xfId="96" applyNumberFormat="1" applyBorder="1" applyAlignment="1">
      <alignment vertical="center"/>
    </xf>
    <xf numFmtId="0" fontId="5" fillId="0" borderId="2" xfId="96" applyFont="1" applyFill="1" applyBorder="1" applyAlignment="1">
      <alignment horizontal="center" vertical="center"/>
    </xf>
    <xf numFmtId="0" fontId="11" fillId="0" borderId="2" xfId="155" applyFill="1" applyBorder="1">
      <alignment vertical="center"/>
    </xf>
    <xf numFmtId="0" fontId="5" fillId="0" borderId="7" xfId="96" applyFont="1" applyFill="1" applyBorder="1" applyAlignment="1">
      <alignment vertical="center"/>
    </xf>
    <xf numFmtId="0" fontId="5" fillId="0" borderId="7" xfId="96" applyFont="1" applyFill="1" applyBorder="1" applyAlignment="1">
      <alignment horizontal="center" vertical="center"/>
    </xf>
    <xf numFmtId="0" fontId="5" fillId="0" borderId="8" xfId="96" applyFont="1" applyFill="1" applyBorder="1" applyAlignment="1">
      <alignment horizontal="center" vertical="center"/>
    </xf>
    <xf numFmtId="0" fontId="2" fillId="0" borderId="0" xfId="96" applyFont="1" applyFill="1" applyAlignment="1">
      <alignment horizontal="right" vertical="center"/>
    </xf>
    <xf numFmtId="0" fontId="3" fillId="0" borderId="9" xfId="96" applyFont="1" applyBorder="1" applyAlignment="1">
      <alignment horizontal="center" vertical="center"/>
    </xf>
    <xf numFmtId="0" fontId="3" fillId="0" borderId="9" xfId="96" applyFont="1" applyBorder="1" applyAlignment="1">
      <alignment horizontal="center" vertical="center" wrapText="1"/>
    </xf>
    <xf numFmtId="0" fontId="3" fillId="0" borderId="6" xfId="96" applyFont="1" applyBorder="1" applyAlignment="1">
      <alignment horizontal="center" vertical="center"/>
    </xf>
    <xf numFmtId="0" fontId="3" fillId="0" borderId="6" xfId="96" applyFont="1" applyBorder="1" applyAlignment="1">
      <alignment horizontal="center" vertical="center" wrapText="1"/>
    </xf>
    <xf numFmtId="4" fontId="5" fillId="0" borderId="0" xfId="96" applyNumberFormat="1" applyFill="1"/>
  </cellXfs>
  <cellStyles count="187">
    <cellStyle name="常规" xfId="0" builtinId="0"/>
    <cellStyle name="货币[0]" xfId="1" builtinId="7"/>
    <cellStyle name="20% - 着色 2 2 2" xfId="2"/>
    <cellStyle name="货币" xfId="3" builtinId="4"/>
    <cellStyle name="60% - 着色 2" xfId="4"/>
    <cellStyle name="20% - 强调文字颜色 3" xfId="5" builtinId="38"/>
    <cellStyle name="输入" xfId="6" builtinId="20"/>
    <cellStyle name="20% - 着色 3_11国有资本经营预算收支表" xfId="7"/>
    <cellStyle name="20% - 着色 3 3" xfId="8"/>
    <cellStyle name="常规 2_739A1D085E6BA23CE0500A0A064B1AD1" xfId="9"/>
    <cellStyle name="千位分隔[0]" xfId="10" builtinId="6"/>
    <cellStyle name="40% - 强调文字颜色 3" xfId="11" builtinId="39"/>
    <cellStyle name="着色 1_11国有资本经营预算收支表" xfId="12"/>
    <cellStyle name="20% - 着色 5_11国有资本经营预算收支表" xfId="13"/>
    <cellStyle name="差" xfId="14" builtinId="27"/>
    <cellStyle name="千位分隔" xfId="15" builtinId="3"/>
    <cellStyle name="60% - 强调文字颜色 3" xfId="16" builtinId="40"/>
    <cellStyle name="超链接" xfId="17" builtinId="8"/>
    <cellStyle name="百分比" xfId="18" builtinId="5"/>
    <cellStyle name="已访问的超链接" xfId="19" builtinId="9"/>
    <cellStyle name="注释" xfId="20" builtinId="10"/>
    <cellStyle name="60% - 强调文字颜色 2" xfId="21" builtinId="36"/>
    <cellStyle name="标题 4" xfId="22" builtinId="19"/>
    <cellStyle name="警告文本" xfId="23" builtinId="11"/>
    <cellStyle name="标题" xfId="24" builtinId="15"/>
    <cellStyle name="20% - 着色 2_11国有资本经营预算收支表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40% - 着色 3 3" xfId="30"/>
    <cellStyle name="标题 3" xfId="31" builtinId="18"/>
    <cellStyle name="差_64242C78E6F6009AE0530A08AF09009A" xfId="32"/>
    <cellStyle name="60% - 强调文字颜色 4" xfId="33" builtinId="44"/>
    <cellStyle name="输出" xfId="34" builtinId="21"/>
    <cellStyle name="计算" xfId="35" builtinId="22"/>
    <cellStyle name="检查单元格" xfId="36" builtinId="23"/>
    <cellStyle name="20% - 着色 1 2" xfId="37"/>
    <cellStyle name="链接单元格" xfId="38" builtinId="24"/>
    <cellStyle name="差_67D34CE2EC6AAB52E050080A1CAF164B" xfId="39"/>
    <cellStyle name="40% - 着色 5 2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适中" xfId="45" builtinId="28"/>
    <cellStyle name="着色 5" xfId="46"/>
    <cellStyle name="20% - 强调文字颜色 5" xfId="47" builtinId="46"/>
    <cellStyle name="强调文字颜色 1" xfId="48" builtinId="29"/>
    <cellStyle name="差_64242C78E6FB009AE0530A08AF09009A" xfId="49"/>
    <cellStyle name="20% - 着色 2 2" xfId="50"/>
    <cellStyle name="20% - 强调文字颜色 1" xfId="51" builtinId="30"/>
    <cellStyle name="40% - 强调文字颜色 1" xfId="52" builtinId="31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常规_新报表页" xfId="57"/>
    <cellStyle name="20% - 强调文字颜色 4" xfId="58" builtinId="42"/>
    <cellStyle name="20% - 着色 1" xfId="59"/>
    <cellStyle name="40% - 强调文字颜色 4" xfId="60" builtinId="43"/>
    <cellStyle name="强调文字颜色 5" xfId="61" builtinId="45"/>
    <cellStyle name="20% - 着色 2" xfId="62"/>
    <cellStyle name="40% - 强调文字颜色 5" xfId="63" builtinId="47"/>
    <cellStyle name="60% - 着色 6 2" xfId="64"/>
    <cellStyle name="60% - 强调文字颜色 5" xfId="65" builtinId="48"/>
    <cellStyle name="强调文字颜色 6" xfId="66" builtinId="49"/>
    <cellStyle name="着色 5 2" xfId="67"/>
    <cellStyle name="20% - 着色 3" xfId="68"/>
    <cellStyle name="40% - 强调文字颜色 6" xfId="69" builtinId="51"/>
    <cellStyle name="60% - 强调文字颜色 6" xfId="70" builtinId="52"/>
    <cellStyle name="20% - 着色 2 3" xfId="71"/>
    <cellStyle name="20% - 着色 1_11国有资本经营预算收支表" xfId="72"/>
    <cellStyle name="20% - 着色 3 2" xfId="73"/>
    <cellStyle name="20% - 着色 1 2 2" xfId="74"/>
    <cellStyle name="20% - 着色 1 3" xfId="75"/>
    <cellStyle name="20% - 着色 3 2 2" xfId="76"/>
    <cellStyle name="20% - 着色 4" xfId="77"/>
    <cellStyle name="20% - 着色 4 2" xfId="78"/>
    <cellStyle name="20% - 着色 4 2 2" xfId="79"/>
    <cellStyle name="20% - 着色 4 3" xfId="80"/>
    <cellStyle name="20% - 着色 4_11国有资本经营预算收支表" xfId="81"/>
    <cellStyle name="着色 1" xfId="82"/>
    <cellStyle name="常规_417C619A877700A6E0530A08AF0800A6" xfId="83"/>
    <cellStyle name="20% - 着色 5" xfId="84"/>
    <cellStyle name="着色 1 2" xfId="85"/>
    <cellStyle name="20% - 着色 5 2" xfId="86"/>
    <cellStyle name="20% - 着色 5 2 2" xfId="87"/>
    <cellStyle name="20% - 着色 5 3" xfId="88"/>
    <cellStyle name="着色 2" xfId="89"/>
    <cellStyle name="20% - 着色 6" xfId="90"/>
    <cellStyle name="着色 2 2" xfId="91"/>
    <cellStyle name="20% - 着色 6 2" xfId="92"/>
    <cellStyle name="20% - 着色 6 2 2" xfId="93"/>
    <cellStyle name="20% - 着色 6 3" xfId="94"/>
    <cellStyle name="着色 2_11国有资本经营预算收支表" xfId="95"/>
    <cellStyle name="常规_405C3AAC5CC200BEE0530A08AF0800BE" xfId="96"/>
    <cellStyle name="20% - 着色 6_11国有资本经营预算收支表" xfId="97"/>
    <cellStyle name="40% - 着色 1" xfId="98"/>
    <cellStyle name="40% - 着色 1 2" xfId="99"/>
    <cellStyle name="40% - 着色 2 3" xfId="100"/>
    <cellStyle name="40% - 着色 1 2 2" xfId="101"/>
    <cellStyle name="40% - 着色 1 3" xfId="102"/>
    <cellStyle name="40% - 着色 1_615D2EB13C93010EE0530A0804CC5EB5" xfId="103"/>
    <cellStyle name="40% - 着色 2" xfId="104"/>
    <cellStyle name="40% - 着色 2 2" xfId="105"/>
    <cellStyle name="40% - 着色 2 2 2" xfId="106"/>
    <cellStyle name="40% - 着色 2_11国有资本经营预算收支表" xfId="107"/>
    <cellStyle name="40% - 着色 3" xfId="108"/>
    <cellStyle name="40% - 着色 3 2" xfId="109"/>
    <cellStyle name="40% - 着色 4_11国有资本经营预算收支表" xfId="110"/>
    <cellStyle name="40% - 着色 3 2 2" xfId="111"/>
    <cellStyle name="着色 4" xfId="112"/>
    <cellStyle name="40% - 着色 3_11国有资本经营预算收支表" xfId="113"/>
    <cellStyle name="差_739A1D085E6BA23CE0500A0A064B1AD1" xfId="114"/>
    <cellStyle name="40% - 着色 4" xfId="115"/>
    <cellStyle name="40% - 着色 4 2" xfId="116"/>
    <cellStyle name="40% - 着色 4 2 2" xfId="117"/>
    <cellStyle name="40% - 着色 4 3" xfId="118"/>
    <cellStyle name="40% - 着色 5" xfId="119"/>
    <cellStyle name="40% - 着色 5 2 2" xfId="120"/>
    <cellStyle name="40% - 着色 5 3" xfId="121"/>
    <cellStyle name="40% - 着色 5_615D2EB13C93010EE0530A0804CC5EB5" xfId="122"/>
    <cellStyle name="40% - 着色 6" xfId="123"/>
    <cellStyle name="40% - 着色 6 2" xfId="124"/>
    <cellStyle name="40% - 着色 6 2 2" xfId="125"/>
    <cellStyle name="40% - 着色 6 3" xfId="126"/>
    <cellStyle name="40% - 着色 6_11国有资本经营预算收支表" xfId="127"/>
    <cellStyle name="60% - 着色 1" xfId="128"/>
    <cellStyle name="60% - 着色 1 2" xfId="129"/>
    <cellStyle name="60% - 着色 1_11国有资本经营预算收支表" xfId="130"/>
    <cellStyle name="60% - 着色 2 2" xfId="131"/>
    <cellStyle name="好_615D2EB13C93010EE0530A0804CC5EB5" xfId="132"/>
    <cellStyle name="60% - 着色 2_11国有资本经营预算收支表" xfId="133"/>
    <cellStyle name="60% - 着色 3" xfId="134"/>
    <cellStyle name="60% - 着色 3 2" xfId="135"/>
    <cellStyle name="60% - 着色 3_11国有资本经营预算收支表" xfId="136"/>
    <cellStyle name="60% - 着色 4" xfId="137"/>
    <cellStyle name="常规_64242C78E6FB009AE0530A08AF09009A" xfId="138"/>
    <cellStyle name="60% - 着色 4 2" xfId="139"/>
    <cellStyle name="常规_2012年国有资本经营预算收支总表" xfId="140"/>
    <cellStyle name="60% - 着色 4_11国有资本经营预算收支表" xfId="141"/>
    <cellStyle name="常规_12-29日省政府常务会议材料附件" xfId="142"/>
    <cellStyle name="60% - 着色 5" xfId="143"/>
    <cellStyle name="60% - 着色 5 2" xfId="144"/>
    <cellStyle name="60% - 着色 5_615D2EB13C93010EE0530A0804CC5EB5" xfId="145"/>
    <cellStyle name="60% - 着色 6" xfId="146"/>
    <cellStyle name="60% - 着色 6_11国有资本经营预算收支表" xfId="147"/>
    <cellStyle name="百分比_EF4B13E29A0421FAE0430A08200E21FA" xfId="148"/>
    <cellStyle name="差_4901A573031A00CCE0530A08AF0800CC" xfId="149"/>
    <cellStyle name="差_4901E49D450800C2E0530A08AF0800C2" xfId="150"/>
    <cellStyle name="差_615D2EB13C93010EE0530A0804CC5EB5" xfId="151"/>
    <cellStyle name="差_61F0C7FF6ABA0038E0530A0804CC3487" xfId="152"/>
    <cellStyle name="差_64242C78E6F3009AE0530A08AF09009A" xfId="153"/>
    <cellStyle name="常规 11" xfId="154"/>
    <cellStyle name="常规 2" xfId="155"/>
    <cellStyle name="常规 2 2" xfId="156"/>
    <cellStyle name="常规 2_11预算项目支出绩效目标表" xfId="157"/>
    <cellStyle name="常规 3" xfId="158"/>
    <cellStyle name="常规 3 2" xfId="159"/>
    <cellStyle name="常规 3_6162030C6A600132E0530A0804CCAD99_c" xfId="160"/>
    <cellStyle name="常规 4" xfId="161"/>
    <cellStyle name="常规 5" xfId="162"/>
    <cellStyle name="常规_11国有资本经营预算收支表" xfId="163"/>
    <cellStyle name="常规_12-29日省政府常务会议材料附件_Sheet2" xfId="164"/>
    <cellStyle name="常规_12-29日省政府常务会议材料附件_Sheet4" xfId="165"/>
    <cellStyle name="常规_3F939A40737200E6E0530A08AF0800E6" xfId="166"/>
    <cellStyle name="常规_417D02D353B900DAE0530A08AF0800DA" xfId="167"/>
    <cellStyle name="常规_439B6CFEF4310134E0530A0804CB25FB" xfId="168"/>
    <cellStyle name="常规_439B6D647C250158E0530A0804CC3FF1" xfId="169"/>
    <cellStyle name="常规_64242C78E6F3009AE0530A08AF09009A" xfId="170"/>
    <cellStyle name="常规_739A1D085E6BA23CE0500A0A064B1AD1" xfId="171"/>
    <cellStyle name="好_4901A573031A00CCE0530A08AF0800CC" xfId="172"/>
    <cellStyle name="好_4901E49D450800C2E0530A08AF0800C2" xfId="173"/>
    <cellStyle name="好_61F0C7FF6ABA0038E0530A0804CC3487" xfId="174"/>
    <cellStyle name="好_64242C78E6F6009AE0530A08AF09009A" xfId="175"/>
    <cellStyle name="着色 5_11国有资本经营预算收支表" xfId="176"/>
    <cellStyle name="好_67D34CE2EC6AAB52E050080A1CAF164B" xfId="177"/>
    <cellStyle name="好_739A1D085E6BA23CE0500A0A064B1AD1" xfId="178"/>
    <cellStyle name="着色 3" xfId="179"/>
    <cellStyle name="着色 3 2" xfId="180"/>
    <cellStyle name="着色 3_11国有资本经营预算收支表" xfId="181"/>
    <cellStyle name="着色 4 2" xfId="182"/>
    <cellStyle name="着色 4_11国有资本经营预算收支表" xfId="183"/>
    <cellStyle name="着色 6" xfId="184"/>
    <cellStyle name="着色 6 2" xfId="185"/>
    <cellStyle name="着色 6_11国有资本经营预算收支表" xfId="1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9" defaultRowHeight="10.8"/>
  <cols>
    <col min="1" max="1" width="28.25" style="227" customWidth="1"/>
    <col min="2" max="2" width="15.625" style="227" customWidth="1"/>
    <col min="3" max="3" width="14.625" style="227" customWidth="1"/>
    <col min="4" max="5" width="12.75" style="227" customWidth="1"/>
    <col min="6" max="6" width="11.875" style="227" customWidth="1"/>
    <col min="7" max="7" width="11.125" style="227" customWidth="1"/>
    <col min="8" max="8" width="13.5" style="227" customWidth="1"/>
    <col min="9" max="9" width="14.25" style="227" customWidth="1"/>
    <col min="10" max="10" width="14.375" style="227" customWidth="1"/>
    <col min="11" max="11" width="13.375" style="227" customWidth="1"/>
    <col min="12" max="12" width="9.75" style="227" customWidth="1"/>
    <col min="13" max="16384" width="9" style="227"/>
  </cols>
  <sheetData>
    <row r="1" ht="42" customHeight="1" spans="1:18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/>
      <c r="N1"/>
      <c r="O1"/>
      <c r="P1"/>
      <c r="Q1"/>
      <c r="R1"/>
    </row>
    <row r="2" ht="15" customHeight="1" spans="1:18">
      <c r="A2" s="229" t="s">
        <v>1</v>
      </c>
      <c r="B2" s="230"/>
      <c r="C2" s="230"/>
      <c r="D2"/>
      <c r="E2"/>
      <c r="F2"/>
      <c r="G2"/>
      <c r="H2"/>
      <c r="I2"/>
      <c r="J2"/>
      <c r="K2"/>
      <c r="L2" s="274" t="s">
        <v>2</v>
      </c>
      <c r="M2"/>
      <c r="N2"/>
      <c r="O2"/>
      <c r="P2"/>
      <c r="Q2"/>
      <c r="R2"/>
    </row>
    <row r="3" ht="21.75" customHeight="1" spans="1:18">
      <c r="A3" s="231" t="s">
        <v>3</v>
      </c>
      <c r="B3" s="232"/>
      <c r="C3" s="233" t="s">
        <v>4</v>
      </c>
      <c r="D3" s="233"/>
      <c r="E3" s="233"/>
      <c r="F3" s="233"/>
      <c r="G3" s="233"/>
      <c r="H3" s="233"/>
      <c r="I3" s="233"/>
      <c r="J3" s="233"/>
      <c r="K3" s="233"/>
      <c r="L3" s="233"/>
      <c r="M3"/>
      <c r="N3"/>
      <c r="O3"/>
      <c r="P3"/>
      <c r="Q3"/>
      <c r="R3"/>
    </row>
    <row r="4" ht="18" customHeight="1" spans="1:18">
      <c r="A4" s="234" t="s">
        <v>5</v>
      </c>
      <c r="B4" s="234" t="s">
        <v>6</v>
      </c>
      <c r="C4" s="234" t="s">
        <v>5</v>
      </c>
      <c r="D4" s="234" t="s">
        <v>7</v>
      </c>
      <c r="E4" s="235" t="s">
        <v>8</v>
      </c>
      <c r="F4" s="236"/>
      <c r="G4" s="237" t="s">
        <v>9</v>
      </c>
      <c r="H4" s="238"/>
      <c r="I4" s="238"/>
      <c r="J4" s="238"/>
      <c r="K4" s="238"/>
      <c r="L4" s="238"/>
      <c r="M4"/>
      <c r="N4"/>
      <c r="O4"/>
      <c r="P4"/>
      <c r="Q4"/>
      <c r="R4"/>
    </row>
    <row r="5" ht="18.75" customHeight="1" spans="1:18">
      <c r="A5" s="239"/>
      <c r="B5" s="239"/>
      <c r="C5" s="239"/>
      <c r="D5" s="239"/>
      <c r="E5" s="240" t="s">
        <v>10</v>
      </c>
      <c r="F5" s="240" t="s">
        <v>11</v>
      </c>
      <c r="G5" s="241" t="s">
        <v>12</v>
      </c>
      <c r="H5" s="238"/>
      <c r="I5" s="275" t="s">
        <v>13</v>
      </c>
      <c r="J5" s="276" t="s">
        <v>14</v>
      </c>
      <c r="K5" s="276" t="s">
        <v>15</v>
      </c>
      <c r="L5" s="275" t="s">
        <v>16</v>
      </c>
      <c r="M5"/>
      <c r="N5"/>
      <c r="O5"/>
      <c r="P5"/>
      <c r="Q5"/>
      <c r="R5"/>
    </row>
    <row r="6" ht="30" customHeight="1" spans="1:18">
      <c r="A6" s="242"/>
      <c r="B6" s="242"/>
      <c r="C6" s="242"/>
      <c r="D6" s="242"/>
      <c r="E6" s="243"/>
      <c r="F6" s="243"/>
      <c r="G6" s="244" t="s">
        <v>17</v>
      </c>
      <c r="H6" s="244" t="s">
        <v>18</v>
      </c>
      <c r="I6" s="277"/>
      <c r="J6" s="278"/>
      <c r="K6" s="278"/>
      <c r="L6" s="277"/>
      <c r="M6"/>
      <c r="N6"/>
      <c r="O6"/>
      <c r="P6"/>
      <c r="Q6"/>
      <c r="R6"/>
    </row>
    <row r="7" s="226" customFormat="1" ht="20.1" customHeight="1" spans="1:18">
      <c r="A7" s="245" t="s">
        <v>19</v>
      </c>
      <c r="B7" s="246">
        <v>753.46</v>
      </c>
      <c r="C7" s="247" t="s">
        <v>20</v>
      </c>
      <c r="D7" s="248">
        <v>753.21</v>
      </c>
      <c r="E7" s="249">
        <v>0</v>
      </c>
      <c r="F7" s="249">
        <v>0</v>
      </c>
      <c r="G7" s="249">
        <v>753.21</v>
      </c>
      <c r="H7" s="249">
        <v>753.21</v>
      </c>
      <c r="I7" s="249">
        <v>0</v>
      </c>
      <c r="J7" s="249">
        <v>0</v>
      </c>
      <c r="K7" s="249">
        <v>0</v>
      </c>
      <c r="L7" s="249">
        <v>0</v>
      </c>
      <c r="M7" s="1"/>
      <c r="N7" s="1"/>
      <c r="O7" s="1"/>
      <c r="P7" s="1"/>
      <c r="Q7" s="1"/>
      <c r="R7" s="1"/>
    </row>
    <row r="8" s="226" customFormat="1" ht="20.1" customHeight="1" spans="1:18">
      <c r="A8" s="245" t="s">
        <v>21</v>
      </c>
      <c r="B8" s="250">
        <v>753.21</v>
      </c>
      <c r="C8" s="247" t="s">
        <v>22</v>
      </c>
      <c r="D8" s="248">
        <v>605.39</v>
      </c>
      <c r="E8" s="249">
        <v>0</v>
      </c>
      <c r="F8" s="249">
        <v>0</v>
      </c>
      <c r="G8" s="249">
        <v>605.39</v>
      </c>
      <c r="H8" s="249">
        <v>605.39</v>
      </c>
      <c r="I8" s="249">
        <v>0</v>
      </c>
      <c r="J8" s="249">
        <v>0</v>
      </c>
      <c r="K8" s="249">
        <v>0</v>
      </c>
      <c r="L8" s="249">
        <v>0</v>
      </c>
      <c r="M8" s="1"/>
      <c r="N8" s="1"/>
      <c r="O8" s="1"/>
      <c r="P8" s="1"/>
      <c r="Q8" s="1"/>
      <c r="R8" s="1"/>
    </row>
    <row r="9" s="226" customFormat="1" ht="20.1" customHeight="1" spans="1:18">
      <c r="A9" s="245" t="s">
        <v>23</v>
      </c>
      <c r="B9" s="251">
        <v>0.25</v>
      </c>
      <c r="C9" s="252" t="s">
        <v>24</v>
      </c>
      <c r="D9" s="248">
        <v>147.82</v>
      </c>
      <c r="E9" s="249">
        <v>0</v>
      </c>
      <c r="F9" s="249">
        <v>0</v>
      </c>
      <c r="G9" s="249">
        <v>147.82</v>
      </c>
      <c r="H9" s="249">
        <v>147.82</v>
      </c>
      <c r="I9" s="249">
        <v>0</v>
      </c>
      <c r="J9" s="249">
        <v>0</v>
      </c>
      <c r="K9" s="249">
        <v>0</v>
      </c>
      <c r="L9" s="249">
        <v>0</v>
      </c>
      <c r="M9" s="1"/>
      <c r="N9" s="1"/>
      <c r="O9" s="1"/>
      <c r="P9" s="1"/>
      <c r="Q9" s="1"/>
      <c r="R9" s="1"/>
    </row>
    <row r="10" s="226" customFormat="1" ht="20.1" customHeight="1" spans="1:18">
      <c r="A10" s="245" t="s">
        <v>25</v>
      </c>
      <c r="B10" s="246">
        <v>0</v>
      </c>
      <c r="C10" s="252" t="s">
        <v>26</v>
      </c>
      <c r="D10" s="248">
        <v>0.25</v>
      </c>
      <c r="E10" s="249">
        <v>0</v>
      </c>
      <c r="F10" s="249">
        <v>0</v>
      </c>
      <c r="G10" s="249">
        <v>0.25</v>
      </c>
      <c r="H10" s="249">
        <v>0</v>
      </c>
      <c r="I10" s="249">
        <v>0</v>
      </c>
      <c r="J10" s="249">
        <v>0</v>
      </c>
      <c r="K10" s="249">
        <v>0</v>
      </c>
      <c r="L10" s="249">
        <v>0</v>
      </c>
      <c r="M10" s="1"/>
      <c r="N10" s="1"/>
      <c r="O10" s="1"/>
      <c r="P10" s="1"/>
      <c r="Q10" s="1"/>
      <c r="R10" s="1"/>
    </row>
    <row r="11" s="226" customFormat="1" ht="20.1" customHeight="1" spans="1:18">
      <c r="A11" s="245" t="s">
        <v>27</v>
      </c>
      <c r="B11" s="250">
        <v>0</v>
      </c>
      <c r="C11" s="247" t="s">
        <v>28</v>
      </c>
      <c r="D11" s="248">
        <v>0.25</v>
      </c>
      <c r="E11" s="249">
        <v>0</v>
      </c>
      <c r="F11" s="249">
        <v>0</v>
      </c>
      <c r="G11" s="253">
        <v>0.25</v>
      </c>
      <c r="H11" s="249">
        <v>0</v>
      </c>
      <c r="I11" s="249">
        <v>0</v>
      </c>
      <c r="J11" s="249">
        <v>0</v>
      </c>
      <c r="K11" s="249">
        <v>0</v>
      </c>
      <c r="L11" s="249">
        <v>0</v>
      </c>
      <c r="M11" s="279"/>
      <c r="N11" s="279"/>
      <c r="O11" s="279"/>
      <c r="P11" s="279"/>
      <c r="Q11" s="279"/>
      <c r="R11" s="279"/>
    </row>
    <row r="12" s="226" customFormat="1" ht="20.1" customHeight="1" spans="1:18">
      <c r="A12" s="254" t="s">
        <v>29</v>
      </c>
      <c r="B12" s="255">
        <v>0</v>
      </c>
      <c r="C12" s="252" t="s">
        <v>30</v>
      </c>
      <c r="D12" s="248">
        <v>0</v>
      </c>
      <c r="E12" s="249">
        <v>0</v>
      </c>
      <c r="F12" s="249">
        <v>0</v>
      </c>
      <c r="G12" s="249">
        <v>0</v>
      </c>
      <c r="H12" s="249">
        <v>0</v>
      </c>
      <c r="I12" s="249">
        <v>0</v>
      </c>
      <c r="J12" s="249">
        <v>0</v>
      </c>
      <c r="K12" s="249">
        <v>0</v>
      </c>
      <c r="L12" s="249">
        <v>0</v>
      </c>
      <c r="M12" s="1"/>
      <c r="N12" s="1"/>
      <c r="O12" s="1"/>
      <c r="P12" s="1"/>
      <c r="Q12" s="1"/>
      <c r="R12" s="1"/>
    </row>
    <row r="13" s="226" customFormat="1" ht="20.1" customHeight="1" spans="1:18">
      <c r="A13" s="256" t="s">
        <v>31</v>
      </c>
      <c r="B13" s="251">
        <v>0</v>
      </c>
      <c r="C13" s="257"/>
      <c r="D13" s="258"/>
      <c r="E13" s="259"/>
      <c r="F13" s="259"/>
      <c r="G13" s="259"/>
      <c r="H13" s="249"/>
      <c r="I13" s="259"/>
      <c r="J13" s="259"/>
      <c r="K13" s="259"/>
      <c r="L13" s="259"/>
      <c r="M13" s="1"/>
      <c r="N13" s="1"/>
      <c r="O13" s="1"/>
      <c r="P13" s="1"/>
      <c r="Q13" s="1"/>
      <c r="R13" s="1"/>
    </row>
    <row r="14" s="226" customFormat="1" ht="20.1" customHeight="1" spans="1:18">
      <c r="A14" s="260" t="s">
        <v>32</v>
      </c>
      <c r="B14" s="246">
        <v>0</v>
      </c>
      <c r="C14" s="257"/>
      <c r="D14" s="258"/>
      <c r="E14" s="259"/>
      <c r="F14" s="259"/>
      <c r="G14" s="259"/>
      <c r="H14" s="249"/>
      <c r="I14" s="259"/>
      <c r="J14" s="259"/>
      <c r="K14" s="259"/>
      <c r="L14" s="259"/>
      <c r="M14" s="1"/>
      <c r="N14" s="1"/>
      <c r="O14" s="1"/>
      <c r="P14" s="1"/>
      <c r="Q14" s="1"/>
      <c r="R14" s="1"/>
    </row>
    <row r="15" ht="20.1" customHeight="1" spans="1:18">
      <c r="A15" s="260"/>
      <c r="B15" s="246"/>
      <c r="C15" s="257"/>
      <c r="D15" s="261"/>
      <c r="E15" s="259"/>
      <c r="F15" s="259"/>
      <c r="G15" s="259"/>
      <c r="H15" s="262"/>
      <c r="I15" s="259"/>
      <c r="J15" s="268"/>
      <c r="K15" s="268"/>
      <c r="L15" s="268"/>
      <c r="M15"/>
      <c r="N15"/>
      <c r="O15"/>
      <c r="P15"/>
      <c r="Q15"/>
      <c r="R15"/>
    </row>
    <row r="16" ht="20.1" customHeight="1" spans="1:18">
      <c r="A16" s="263"/>
      <c r="B16" s="250"/>
      <c r="C16" s="264"/>
      <c r="D16" s="265"/>
      <c r="E16" s="259"/>
      <c r="F16" s="259"/>
      <c r="G16" s="259"/>
      <c r="H16" s="262"/>
      <c r="I16" s="268"/>
      <c r="J16" s="268"/>
      <c r="K16" s="268"/>
      <c r="L16" s="268"/>
      <c r="M16"/>
      <c r="N16"/>
      <c r="O16"/>
      <c r="P16"/>
      <c r="Q16"/>
      <c r="R16"/>
    </row>
    <row r="17" ht="20.1" customHeight="1" spans="1:18">
      <c r="A17" s="266"/>
      <c r="B17" s="255"/>
      <c r="C17" s="267"/>
      <c r="D17" s="265"/>
      <c r="E17" s="259"/>
      <c r="F17" s="268"/>
      <c r="G17" s="259"/>
      <c r="H17" s="262"/>
      <c r="I17" s="259"/>
      <c r="J17" s="259"/>
      <c r="K17" s="268"/>
      <c r="L17" s="268"/>
      <c r="M17"/>
      <c r="N17"/>
      <c r="O17"/>
      <c r="P17"/>
      <c r="Q17"/>
      <c r="R17"/>
    </row>
    <row r="18" s="226" customFormat="1" ht="20.1" customHeight="1" spans="1:18">
      <c r="A18" s="269" t="s">
        <v>33</v>
      </c>
      <c r="B18" s="246">
        <v>753.46</v>
      </c>
      <c r="C18" s="270"/>
      <c r="D18" s="270"/>
      <c r="E18" s="259"/>
      <c r="F18" s="259"/>
      <c r="G18" s="259"/>
      <c r="H18" s="249"/>
      <c r="I18" s="259"/>
      <c r="J18" s="259"/>
      <c r="K18" s="259"/>
      <c r="L18" s="259"/>
      <c r="M18" s="1"/>
      <c r="N18" s="1"/>
      <c r="O18" s="1"/>
      <c r="P18" s="1"/>
      <c r="Q18" s="1"/>
      <c r="R18" s="1"/>
    </row>
    <row r="19" s="226" customFormat="1" ht="20.1" customHeight="1" spans="1:18">
      <c r="A19" s="271" t="s">
        <v>34</v>
      </c>
      <c r="B19" s="250">
        <v>0</v>
      </c>
      <c r="C19" s="270"/>
      <c r="D19" s="270"/>
      <c r="E19" s="259"/>
      <c r="F19" s="259"/>
      <c r="G19" s="259"/>
      <c r="H19" s="249"/>
      <c r="I19" s="259"/>
      <c r="J19" s="259"/>
      <c r="K19" s="259"/>
      <c r="L19" s="259"/>
      <c r="M19" s="1"/>
      <c r="N19" s="1"/>
      <c r="O19" s="1"/>
      <c r="P19" s="1"/>
      <c r="Q19" s="1"/>
      <c r="R19" s="1"/>
    </row>
    <row r="20" s="226" customFormat="1" ht="20.1" customHeight="1" spans="1:18">
      <c r="A20" s="271" t="s">
        <v>35</v>
      </c>
      <c r="B20" s="255">
        <v>0</v>
      </c>
      <c r="C20" s="270"/>
      <c r="D20" s="270"/>
      <c r="E20" s="259"/>
      <c r="F20" s="259"/>
      <c r="G20" s="259"/>
      <c r="H20" s="249"/>
      <c r="I20" s="259"/>
      <c r="J20" s="259"/>
      <c r="K20" s="259"/>
      <c r="L20" s="259"/>
      <c r="M20" s="1"/>
      <c r="N20" s="1"/>
      <c r="O20" s="1"/>
      <c r="P20" s="1"/>
      <c r="Q20" s="1"/>
      <c r="R20" s="1"/>
    </row>
    <row r="21" s="226" customFormat="1" ht="20.1" customHeight="1" spans="1:18">
      <c r="A21" s="271" t="s">
        <v>36</v>
      </c>
      <c r="B21" s="255">
        <v>0</v>
      </c>
      <c r="C21" s="270"/>
      <c r="D21" s="270"/>
      <c r="E21" s="259"/>
      <c r="F21" s="259"/>
      <c r="G21" s="259"/>
      <c r="H21" s="249"/>
      <c r="I21" s="259"/>
      <c r="J21" s="259"/>
      <c r="K21" s="259"/>
      <c r="L21" s="259"/>
      <c r="M21" s="1"/>
      <c r="N21" s="1"/>
      <c r="O21" s="1"/>
      <c r="P21" s="1"/>
      <c r="Q21" s="1"/>
      <c r="R21" s="1"/>
    </row>
    <row r="22" s="226" customFormat="1" ht="20.1" customHeight="1" spans="1:18">
      <c r="A22" s="272" t="s">
        <v>37</v>
      </c>
      <c r="B22" s="255">
        <v>753.46</v>
      </c>
      <c r="C22" s="273" t="s">
        <v>38</v>
      </c>
      <c r="D22" s="255">
        <v>753.46</v>
      </c>
      <c r="E22" s="249">
        <v>0</v>
      </c>
      <c r="F22" s="249">
        <v>0</v>
      </c>
      <c r="G22" s="249">
        <v>753.46</v>
      </c>
      <c r="H22" s="249">
        <v>753.21</v>
      </c>
      <c r="I22" s="249">
        <v>0</v>
      </c>
      <c r="J22" s="249">
        <v>0</v>
      </c>
      <c r="K22" s="249">
        <v>0</v>
      </c>
      <c r="L22" s="249">
        <v>0</v>
      </c>
      <c r="M22" s="1"/>
      <c r="N22" s="1"/>
      <c r="O22" s="1"/>
      <c r="P22" s="1"/>
      <c r="Q22" s="1"/>
      <c r="R22" s="1"/>
    </row>
    <row r="23" ht="9.75" customHeight="1" spans="1:18">
      <c r="A23"/>
      <c r="B23" s="226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5.6" spans="1:18">
      <c r="A24"/>
      <c r="B24"/>
      <c r="C24"/>
      <c r="D24"/>
      <c r="E24"/>
      <c r="F24"/>
      <c r="G24"/>
      <c r="H24" s="226"/>
      <c r="I24"/>
      <c r="J24"/>
      <c r="K24"/>
      <c r="L24"/>
      <c r="M24"/>
      <c r="N24"/>
      <c r="O24"/>
      <c r="P24"/>
      <c r="Q24"/>
      <c r="R24"/>
    </row>
    <row r="25" ht="15.6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5.6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5.6" spans="1:18">
      <c r="A27"/>
      <c r="B27"/>
      <c r="C27" s="226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5.6" spans="1:18">
      <c r="A28"/>
      <c r="B28" s="226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5.6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5.6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5.6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5.6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5.6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5.6" spans="1:18">
      <c r="A34"/>
      <c r="B34"/>
      <c r="C34"/>
      <c r="D34"/>
      <c r="E34"/>
      <c r="F34"/>
      <c r="G34"/>
      <c r="H34"/>
      <c r="I34"/>
      <c r="J34" s="226"/>
      <c r="K34"/>
      <c r="L34"/>
      <c r="M34"/>
      <c r="N34"/>
      <c r="O34"/>
      <c r="P34"/>
      <c r="Q34"/>
      <c r="R34"/>
    </row>
  </sheetData>
  <sheetProtection formatCells="0" formatColumns="0" formatRows="0"/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"/>
  <sheetViews>
    <sheetView showGridLines="0" showZeros="0" workbookViewId="0">
      <selection activeCell="A1" sqref="A1:C1"/>
    </sheetView>
  </sheetViews>
  <sheetFormatPr defaultColWidth="9" defaultRowHeight="15.6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19" t="s">
        <v>232</v>
      </c>
      <c r="B1" s="19"/>
      <c r="C1" s="19"/>
    </row>
    <row r="2" ht="20.1" customHeight="1" spans="1:3">
      <c r="A2" s="20" t="s">
        <v>1</v>
      </c>
      <c r="B2" s="21"/>
      <c r="C2" s="22" t="s">
        <v>2</v>
      </c>
    </row>
    <row r="3" ht="20.1" customHeight="1" spans="1:3">
      <c r="A3" s="23" t="s">
        <v>233</v>
      </c>
      <c r="B3" s="23" t="s">
        <v>234</v>
      </c>
      <c r="C3" s="23" t="s">
        <v>6</v>
      </c>
    </row>
    <row r="4" s="1" customFormat="1" ht="23.25" customHeight="1" spans="1:4">
      <c r="A4" s="24"/>
      <c r="B4" s="25" t="s">
        <v>7</v>
      </c>
      <c r="C4" s="26">
        <f>C5+C17</f>
        <v>147.82</v>
      </c>
      <c r="D4" s="27"/>
    </row>
    <row r="5" ht="23.25" customHeight="1" spans="1:3">
      <c r="A5" s="24" t="s">
        <v>188</v>
      </c>
      <c r="B5" s="25"/>
      <c r="C5" s="26">
        <f>SUM(C6:C16)</f>
        <v>138.72</v>
      </c>
    </row>
    <row r="6" ht="23.25" customHeight="1" spans="1:3">
      <c r="A6" s="24" t="s">
        <v>235</v>
      </c>
      <c r="B6" s="25" t="s">
        <v>188</v>
      </c>
      <c r="C6" s="26">
        <v>46.42</v>
      </c>
    </row>
    <row r="7" ht="23.25" customHeight="1" spans="1:3">
      <c r="A7" s="24" t="s">
        <v>236</v>
      </c>
      <c r="B7" s="25" t="s">
        <v>188</v>
      </c>
      <c r="C7" s="26">
        <v>8</v>
      </c>
    </row>
    <row r="8" ht="23.25" customHeight="1" spans="1:3">
      <c r="A8" s="24" t="s">
        <v>237</v>
      </c>
      <c r="B8" s="25" t="s">
        <v>188</v>
      </c>
      <c r="C8" s="26">
        <v>3.8</v>
      </c>
    </row>
    <row r="9" ht="23.25" customHeight="1" spans="1:3">
      <c r="A9" s="24" t="s">
        <v>238</v>
      </c>
      <c r="B9" s="25" t="s">
        <v>188</v>
      </c>
      <c r="C9" s="26">
        <v>10.8</v>
      </c>
    </row>
    <row r="10" ht="23.25" customHeight="1" spans="1:3">
      <c r="A10" s="24" t="s">
        <v>239</v>
      </c>
      <c r="B10" s="25" t="s">
        <v>188</v>
      </c>
      <c r="C10" s="26">
        <v>0.8</v>
      </c>
    </row>
    <row r="11" ht="23.25" customHeight="1" spans="1:3">
      <c r="A11" s="24" t="s">
        <v>240</v>
      </c>
      <c r="B11" s="25" t="s">
        <v>188</v>
      </c>
      <c r="C11" s="26">
        <v>5.5</v>
      </c>
    </row>
    <row r="12" ht="23.25" customHeight="1" spans="1:3">
      <c r="A12" s="24" t="s">
        <v>241</v>
      </c>
      <c r="B12" s="25" t="s">
        <v>188</v>
      </c>
      <c r="C12" s="26">
        <v>10.3</v>
      </c>
    </row>
    <row r="13" ht="23.25" customHeight="1" spans="1:3">
      <c r="A13" s="24" t="s">
        <v>242</v>
      </c>
      <c r="B13" s="25" t="s">
        <v>188</v>
      </c>
      <c r="C13" s="26">
        <v>1.8</v>
      </c>
    </row>
    <row r="14" ht="23.25" customHeight="1" spans="1:3">
      <c r="A14" s="24" t="s">
        <v>243</v>
      </c>
      <c r="B14" s="25" t="s">
        <v>188</v>
      </c>
      <c r="C14" s="26">
        <v>5.9</v>
      </c>
    </row>
    <row r="15" ht="23.25" customHeight="1" spans="1:3">
      <c r="A15" s="24" t="s">
        <v>244</v>
      </c>
      <c r="B15" s="25" t="s">
        <v>188</v>
      </c>
      <c r="C15" s="26">
        <v>30.4</v>
      </c>
    </row>
    <row r="16" ht="23.25" customHeight="1" spans="1:3">
      <c r="A16" s="24" t="s">
        <v>245</v>
      </c>
      <c r="B16" s="25" t="s">
        <v>188</v>
      </c>
      <c r="C16" s="26">
        <v>15</v>
      </c>
    </row>
    <row r="17" ht="23.25" customHeight="1" spans="1:3">
      <c r="A17" s="24" t="s">
        <v>246</v>
      </c>
      <c r="B17" s="25"/>
      <c r="C17" s="26">
        <f>C18</f>
        <v>9.1</v>
      </c>
    </row>
    <row r="18" ht="23.25" customHeight="1" spans="1:3">
      <c r="A18" s="24" t="s">
        <v>247</v>
      </c>
      <c r="B18" s="25" t="s">
        <v>201</v>
      </c>
      <c r="C18" s="26">
        <v>9.1</v>
      </c>
    </row>
    <row r="19" ht="23.25" customHeight="1"/>
    <row r="20" ht="23.25" customHeight="1"/>
    <row r="21" ht="23.25" customHeight="1"/>
    <row r="22" ht="23.25" customHeight="1"/>
    <row r="23" ht="23.25" customHeight="1"/>
  </sheetData>
  <sheetProtection formatCells="0" formatColumns="0" formatRows="0"/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showGridLines="0" showZeros="0" tabSelected="1" workbookViewId="0">
      <selection activeCell="D3" sqref="D3:I3"/>
    </sheetView>
  </sheetViews>
  <sheetFormatPr defaultColWidth="9" defaultRowHeight="15.6"/>
  <cols>
    <col min="1" max="1" width="7.375" customWidth="1"/>
    <col min="2" max="2" width="7.5" customWidth="1"/>
    <col min="3" max="3" width="14.62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8.25" customWidth="1"/>
  </cols>
  <sheetData>
    <row r="1" ht="37.5" customHeight="1" spans="1:9">
      <c r="A1" s="2" t="s">
        <v>248</v>
      </c>
      <c r="B1" s="2"/>
      <c r="C1" s="2"/>
      <c r="D1" s="2"/>
      <c r="E1" s="2"/>
      <c r="F1" s="2"/>
      <c r="G1" s="2"/>
      <c r="H1" s="2"/>
      <c r="I1" s="2"/>
    </row>
    <row r="2" ht="36.75" customHeight="1" spans="1:9">
      <c r="A2" s="3" t="s">
        <v>249</v>
      </c>
      <c r="B2" s="3"/>
      <c r="C2" s="3"/>
      <c r="D2" s="4"/>
      <c r="E2" s="4"/>
      <c r="F2" s="5" t="s">
        <v>250</v>
      </c>
      <c r="G2" s="5"/>
      <c r="H2" s="4"/>
      <c r="I2" s="4"/>
    </row>
    <row r="3" ht="34.5" customHeight="1" spans="1:9">
      <c r="A3" s="6" t="s">
        <v>251</v>
      </c>
      <c r="B3" s="6"/>
      <c r="C3" s="6"/>
      <c r="D3" s="7" t="s">
        <v>252</v>
      </c>
      <c r="E3" s="7"/>
      <c r="F3" s="7"/>
      <c r="G3" s="7"/>
      <c r="H3" s="7"/>
      <c r="I3" s="7"/>
    </row>
    <row r="4" ht="34.5" customHeight="1" spans="1:9">
      <c r="A4" s="6" t="s">
        <v>253</v>
      </c>
      <c r="B4" s="6"/>
      <c r="C4" s="6"/>
      <c r="D4" s="7" t="s">
        <v>254</v>
      </c>
      <c r="E4" s="7"/>
      <c r="F4" s="8" t="s">
        <v>255</v>
      </c>
      <c r="G4" s="7" t="s">
        <v>256</v>
      </c>
      <c r="H4" s="7"/>
      <c r="I4" s="7"/>
    </row>
    <row r="5" ht="34.5" customHeight="1" spans="1:9">
      <c r="A5" s="9" t="s">
        <v>257</v>
      </c>
      <c r="B5" s="9"/>
      <c r="C5" s="9"/>
      <c r="D5" s="10" t="s">
        <v>258</v>
      </c>
      <c r="E5" s="10"/>
      <c r="F5" s="7" t="s">
        <v>259</v>
      </c>
      <c r="G5" s="7"/>
      <c r="H5" s="7"/>
      <c r="I5" s="7"/>
    </row>
    <row r="6" ht="34.5" customHeight="1" spans="1:9">
      <c r="A6" s="9"/>
      <c r="B6" s="9"/>
      <c r="C6" s="9"/>
      <c r="D6" s="10" t="s">
        <v>260</v>
      </c>
      <c r="E6" s="10"/>
      <c r="F6" s="10" t="s">
        <v>261</v>
      </c>
      <c r="G6" s="10"/>
      <c r="H6" s="10"/>
      <c r="I6" s="10"/>
    </row>
    <row r="7" s="1" customFormat="1" ht="34.5" customHeight="1" spans="1:9">
      <c r="A7" s="9"/>
      <c r="B7" s="9"/>
      <c r="C7" s="9"/>
      <c r="D7" s="7" t="s">
        <v>16</v>
      </c>
      <c r="E7" s="7"/>
      <c r="F7" s="7"/>
      <c r="G7" s="7"/>
      <c r="H7" s="7"/>
      <c r="I7" s="7"/>
    </row>
    <row r="8" ht="34.5" customHeight="1" spans="1:9">
      <c r="A8" s="9" t="s">
        <v>262</v>
      </c>
      <c r="B8" s="9"/>
      <c r="C8" s="9"/>
      <c r="D8" s="11" t="s">
        <v>263</v>
      </c>
      <c r="E8" s="11"/>
      <c r="F8" s="11"/>
      <c r="G8" s="11"/>
      <c r="H8" s="11"/>
      <c r="I8" s="11"/>
    </row>
    <row r="9" ht="157.5" customHeight="1" spans="1:9">
      <c r="A9" s="6" t="s">
        <v>264</v>
      </c>
      <c r="B9" s="6"/>
      <c r="C9" s="6"/>
      <c r="D9" s="12" t="s">
        <v>265</v>
      </c>
      <c r="E9" s="12"/>
      <c r="F9" s="12"/>
      <c r="G9" s="12"/>
      <c r="H9" s="12"/>
      <c r="I9" s="12"/>
    </row>
    <row r="10" ht="36" customHeight="1" spans="1:9">
      <c r="A10" s="13" t="s">
        <v>266</v>
      </c>
      <c r="B10" s="14" t="s">
        <v>267</v>
      </c>
      <c r="C10" s="8" t="s">
        <v>268</v>
      </c>
      <c r="D10" s="7" t="s">
        <v>269</v>
      </c>
      <c r="E10" s="7"/>
      <c r="F10" s="7"/>
      <c r="G10" s="7"/>
      <c r="H10" s="7" t="s">
        <v>270</v>
      </c>
      <c r="I10" s="7"/>
    </row>
    <row r="11" ht="23.25" customHeight="1" spans="1:9">
      <c r="A11" s="13"/>
      <c r="B11" s="15" t="s">
        <v>271</v>
      </c>
      <c r="C11" s="16" t="s">
        <v>272</v>
      </c>
      <c r="D11" s="7" t="s">
        <v>273</v>
      </c>
      <c r="E11" s="7"/>
      <c r="F11" s="7"/>
      <c r="G11" s="7"/>
      <c r="H11" s="7" t="s">
        <v>274</v>
      </c>
      <c r="I11" s="7"/>
    </row>
    <row r="12" ht="23.25" customHeight="1" spans="1:9">
      <c r="A12" s="13"/>
      <c r="B12" s="15"/>
      <c r="C12" s="16"/>
      <c r="D12" s="7" t="s">
        <v>275</v>
      </c>
      <c r="E12" s="7"/>
      <c r="F12" s="7"/>
      <c r="G12" s="7"/>
      <c r="H12" s="7" t="s">
        <v>276</v>
      </c>
      <c r="I12" s="7"/>
    </row>
    <row r="13" ht="23.25" customHeight="1" spans="1:9">
      <c r="A13" s="13"/>
      <c r="B13" s="15"/>
      <c r="C13" s="16"/>
      <c r="D13" s="7" t="s">
        <v>277</v>
      </c>
      <c r="E13" s="7"/>
      <c r="F13" s="7"/>
      <c r="G13" s="7"/>
      <c r="H13" s="7" t="s">
        <v>278</v>
      </c>
      <c r="I13" s="7"/>
    </row>
    <row r="14" ht="23.25" customHeight="1" spans="1:9">
      <c r="A14" s="13"/>
      <c r="B14" s="15"/>
      <c r="C14" s="16" t="s">
        <v>279</v>
      </c>
      <c r="D14" s="7" t="s">
        <v>280</v>
      </c>
      <c r="E14" s="7"/>
      <c r="F14" s="7"/>
      <c r="G14" s="7"/>
      <c r="H14" s="7" t="s">
        <v>281</v>
      </c>
      <c r="I14" s="7"/>
    </row>
    <row r="15" ht="23.25" customHeight="1" spans="1:9">
      <c r="A15" s="13"/>
      <c r="B15" s="15"/>
      <c r="C15" s="16"/>
      <c r="D15" s="17" t="s">
        <v>282</v>
      </c>
      <c r="E15" s="17"/>
      <c r="F15" s="17"/>
      <c r="G15" s="17"/>
      <c r="H15" s="17" t="s">
        <v>283</v>
      </c>
      <c r="I15" s="17"/>
    </row>
    <row r="16" ht="23.25" customHeight="1" spans="1:9">
      <c r="A16" s="13"/>
      <c r="B16" s="15"/>
      <c r="C16" s="16"/>
      <c r="D16" s="7" t="s">
        <v>284</v>
      </c>
      <c r="E16" s="7"/>
      <c r="F16" s="7"/>
      <c r="G16" s="7"/>
      <c r="H16" s="7" t="s">
        <v>283</v>
      </c>
      <c r="I16" s="7"/>
    </row>
    <row r="17" ht="23.25" customHeight="1" spans="1:9">
      <c r="A17" s="13"/>
      <c r="B17" s="15"/>
      <c r="C17" s="16" t="s">
        <v>285</v>
      </c>
      <c r="D17" s="7"/>
      <c r="E17" s="7"/>
      <c r="F17" s="7"/>
      <c r="G17" s="7"/>
      <c r="H17" s="7"/>
      <c r="I17" s="7"/>
    </row>
    <row r="18" ht="23.25" customHeight="1" spans="1:9">
      <c r="A18" s="13"/>
      <c r="B18" s="15"/>
      <c r="C18" s="16"/>
      <c r="D18" s="7"/>
      <c r="E18" s="7"/>
      <c r="F18" s="7"/>
      <c r="G18" s="7"/>
      <c r="H18" s="7"/>
      <c r="I18" s="7"/>
    </row>
    <row r="19" ht="23.25" customHeight="1" spans="1:9">
      <c r="A19" s="13"/>
      <c r="B19" s="15"/>
      <c r="C19" s="16"/>
      <c r="D19" s="7"/>
      <c r="E19" s="7"/>
      <c r="F19" s="7"/>
      <c r="G19" s="7"/>
      <c r="H19" s="7"/>
      <c r="I19" s="7"/>
    </row>
    <row r="20" ht="23.25" customHeight="1" spans="1:9">
      <c r="A20" s="13"/>
      <c r="B20" s="15"/>
      <c r="C20" s="16" t="s">
        <v>286</v>
      </c>
      <c r="D20" s="7" t="s">
        <v>287</v>
      </c>
      <c r="E20" s="7"/>
      <c r="F20" s="7"/>
      <c r="G20" s="7"/>
      <c r="H20" s="7" t="s">
        <v>288</v>
      </c>
      <c r="I20" s="7"/>
    </row>
    <row r="21" ht="23.25" customHeight="1" spans="1:9">
      <c r="A21" s="13"/>
      <c r="B21" s="15"/>
      <c r="C21" s="16"/>
      <c r="D21" s="7"/>
      <c r="E21" s="7"/>
      <c r="F21" s="7"/>
      <c r="G21" s="7"/>
      <c r="H21" s="7"/>
      <c r="I21" s="7"/>
    </row>
    <row r="22" ht="23.25" customHeight="1" spans="1:9">
      <c r="A22" s="13"/>
      <c r="B22" s="15"/>
      <c r="C22" s="16"/>
      <c r="D22" s="7"/>
      <c r="E22" s="7"/>
      <c r="F22" s="7"/>
      <c r="G22" s="7"/>
      <c r="H22" s="7"/>
      <c r="I22" s="7"/>
    </row>
    <row r="23" ht="23.25" customHeight="1" spans="1:9">
      <c r="A23" s="13" t="s">
        <v>266</v>
      </c>
      <c r="B23" s="15" t="s">
        <v>289</v>
      </c>
      <c r="C23" s="15" t="s">
        <v>290</v>
      </c>
      <c r="D23" s="7"/>
      <c r="E23" s="7"/>
      <c r="F23" s="7"/>
      <c r="G23" s="7"/>
      <c r="H23" s="7"/>
      <c r="I23" s="7"/>
    </row>
    <row r="24" ht="23.25" customHeight="1" spans="1:9">
      <c r="A24" s="13"/>
      <c r="B24" s="15"/>
      <c r="C24" s="15"/>
      <c r="D24" s="7"/>
      <c r="E24" s="7"/>
      <c r="F24" s="7"/>
      <c r="G24" s="7"/>
      <c r="H24" s="7"/>
      <c r="I24" s="7"/>
    </row>
    <row r="25" ht="23.25" customHeight="1" spans="1:9">
      <c r="A25" s="13"/>
      <c r="B25" s="15"/>
      <c r="C25" s="15" t="s">
        <v>291</v>
      </c>
      <c r="D25" s="7" t="s">
        <v>292</v>
      </c>
      <c r="E25" s="7"/>
      <c r="F25" s="7"/>
      <c r="G25" s="7"/>
      <c r="H25" s="18">
        <v>1</v>
      </c>
      <c r="I25" s="18"/>
    </row>
    <row r="26" ht="23.25" customHeight="1" spans="1:9">
      <c r="A26" s="13"/>
      <c r="B26" s="15"/>
      <c r="C26" s="15"/>
      <c r="D26" s="7" t="s">
        <v>293</v>
      </c>
      <c r="E26" s="7"/>
      <c r="F26" s="7"/>
      <c r="G26" s="7"/>
      <c r="H26" s="18">
        <v>1</v>
      </c>
      <c r="I26" s="18"/>
    </row>
    <row r="27" ht="23.25" customHeight="1" spans="1:9">
      <c r="A27" s="13"/>
      <c r="B27" s="15"/>
      <c r="C27" s="15" t="s">
        <v>294</v>
      </c>
      <c r="D27" s="7"/>
      <c r="E27" s="7"/>
      <c r="F27" s="7"/>
      <c r="G27" s="7"/>
      <c r="H27" s="7"/>
      <c r="I27" s="7"/>
    </row>
    <row r="28" ht="23.25" customHeight="1" spans="1:9">
      <c r="A28" s="13"/>
      <c r="B28" s="15"/>
      <c r="C28" s="15"/>
      <c r="D28" s="7"/>
      <c r="E28" s="7"/>
      <c r="F28" s="7"/>
      <c r="G28" s="7"/>
      <c r="H28" s="7"/>
      <c r="I28" s="7"/>
    </row>
    <row r="29" ht="23.25" customHeight="1" spans="1:9">
      <c r="A29" s="13"/>
      <c r="B29" s="15"/>
      <c r="C29" s="15" t="s">
        <v>295</v>
      </c>
      <c r="D29" s="7" t="s">
        <v>296</v>
      </c>
      <c r="E29" s="7"/>
      <c r="F29" s="7"/>
      <c r="G29" s="7"/>
      <c r="H29" s="7"/>
      <c r="I29" s="7"/>
    </row>
    <row r="30" ht="23.25" customHeight="1" spans="1:9">
      <c r="A30" s="13"/>
      <c r="B30" s="15"/>
      <c r="C30" s="15"/>
      <c r="D30" s="7"/>
      <c r="E30" s="7"/>
      <c r="F30" s="7"/>
      <c r="G30" s="7"/>
      <c r="H30" s="7"/>
      <c r="I30" s="7"/>
    </row>
    <row r="31" ht="36" customHeight="1" spans="1:9">
      <c r="A31" s="13"/>
      <c r="B31" s="14" t="s">
        <v>297</v>
      </c>
      <c r="C31" s="14" t="s">
        <v>298</v>
      </c>
      <c r="D31" s="7" t="s">
        <v>299</v>
      </c>
      <c r="E31" s="7"/>
      <c r="F31" s="7"/>
      <c r="G31" s="7"/>
      <c r="H31" s="7" t="s">
        <v>300</v>
      </c>
      <c r="I31" s="7"/>
    </row>
  </sheetData>
  <sheetProtection formatCells="0" formatColumns="0" formatRows="0"/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550694444444444" right="0.550694444444444" top="0.786805555555556" bottom="0.786805555555556" header="0.511805555555556" footer="0.511805555555556"/>
  <pageSetup paperSize="9" scale="97" fitToHeight="9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0"/>
  <sheetViews>
    <sheetView showGridLines="0" showZeros="0" workbookViewId="0">
      <selection activeCell="A1" sqref="A1:V1"/>
    </sheetView>
  </sheetViews>
  <sheetFormatPr defaultColWidth="9" defaultRowHeight="10.8"/>
  <cols>
    <col min="1" max="1" width="5.125" style="207" customWidth="1"/>
    <col min="2" max="3" width="4.125" style="207" customWidth="1"/>
    <col min="4" max="4" width="21.25" style="207" customWidth="1"/>
    <col min="5" max="5" width="12.875" style="207" customWidth="1"/>
    <col min="6" max="6" width="11.75" style="207" customWidth="1"/>
    <col min="7" max="16" width="11.5" style="207" customWidth="1"/>
    <col min="17" max="17" width="6.875" style="207" customWidth="1"/>
    <col min="18" max="18" width="10.375" style="207" customWidth="1"/>
    <col min="19" max="19" width="9.625" style="207" customWidth="1"/>
    <col min="20" max="251" width="6.875" style="207" customWidth="1"/>
    <col min="252" max="16384" width="9" style="207"/>
  </cols>
  <sheetData>
    <row r="1" ht="42" customHeight="1" spans="1:22">
      <c r="A1" s="208" t="s">
        <v>39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</row>
    <row r="2" s="205" customFormat="1" ht="20.1" customHeight="1" spans="1:22">
      <c r="A2" s="209" t="s">
        <v>1</v>
      </c>
      <c r="B2" s="209"/>
      <c r="C2" s="209"/>
      <c r="D2" s="209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V2" s="225" t="s">
        <v>2</v>
      </c>
    </row>
    <row r="3" s="205" customFormat="1" ht="20.1" customHeight="1" spans="1:22">
      <c r="A3" s="211" t="s">
        <v>40</v>
      </c>
      <c r="B3" s="211"/>
      <c r="C3" s="211"/>
      <c r="D3" s="212" t="s">
        <v>41</v>
      </c>
      <c r="E3" s="213" t="s">
        <v>42</v>
      </c>
      <c r="F3" s="214" t="s">
        <v>43</v>
      </c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24"/>
      <c r="R3" s="213" t="s">
        <v>44</v>
      </c>
      <c r="S3" s="213"/>
      <c r="T3" s="213" t="s">
        <v>45</v>
      </c>
      <c r="U3" s="213" t="s">
        <v>16</v>
      </c>
      <c r="V3" s="213" t="s">
        <v>46</v>
      </c>
    </row>
    <row r="4" s="205" customFormat="1" ht="20.1" customHeight="1" spans="1:22">
      <c r="A4" s="211"/>
      <c r="B4" s="211"/>
      <c r="C4" s="211"/>
      <c r="D4" s="212"/>
      <c r="E4" s="213"/>
      <c r="F4" s="213" t="s">
        <v>7</v>
      </c>
      <c r="G4" s="214" t="s">
        <v>47</v>
      </c>
      <c r="H4" s="215"/>
      <c r="I4" s="224"/>
      <c r="J4" s="214" t="s">
        <v>48</v>
      </c>
      <c r="K4" s="215"/>
      <c r="L4" s="215"/>
      <c r="M4" s="215"/>
      <c r="N4" s="215"/>
      <c r="O4" s="224"/>
      <c r="P4" s="213" t="s">
        <v>49</v>
      </c>
      <c r="Q4" s="213" t="s">
        <v>50</v>
      </c>
      <c r="R4" s="213" t="s">
        <v>51</v>
      </c>
      <c r="S4" s="213" t="s">
        <v>52</v>
      </c>
      <c r="T4" s="213"/>
      <c r="U4" s="213"/>
      <c r="V4" s="213"/>
    </row>
    <row r="5" s="205" customFormat="1" ht="20.1" customHeight="1" spans="1:22">
      <c r="A5" s="212" t="s">
        <v>53</v>
      </c>
      <c r="B5" s="212" t="s">
        <v>54</v>
      </c>
      <c r="C5" s="212" t="s">
        <v>55</v>
      </c>
      <c r="D5" s="212"/>
      <c r="E5" s="213"/>
      <c r="F5" s="213"/>
      <c r="G5" s="216" t="s">
        <v>56</v>
      </c>
      <c r="H5" s="216" t="s">
        <v>57</v>
      </c>
      <c r="I5" s="216" t="s">
        <v>58</v>
      </c>
      <c r="J5" s="213" t="s">
        <v>59</v>
      </c>
      <c r="K5" s="213" t="s">
        <v>60</v>
      </c>
      <c r="L5" s="213" t="s">
        <v>61</v>
      </c>
      <c r="M5" s="213" t="s">
        <v>62</v>
      </c>
      <c r="N5" s="213" t="s">
        <v>63</v>
      </c>
      <c r="O5" s="213" t="s">
        <v>64</v>
      </c>
      <c r="P5" s="213"/>
      <c r="Q5" s="213"/>
      <c r="R5" s="213"/>
      <c r="S5" s="213"/>
      <c r="T5" s="213"/>
      <c r="U5" s="213"/>
      <c r="V5" s="213"/>
    </row>
    <row r="6" s="205" customFormat="1" ht="30" customHeight="1" spans="1:22">
      <c r="A6" s="212"/>
      <c r="B6" s="212"/>
      <c r="C6" s="212"/>
      <c r="D6" s="212"/>
      <c r="E6" s="213"/>
      <c r="F6" s="213"/>
      <c r="G6" s="217"/>
      <c r="H6" s="217"/>
      <c r="I6" s="217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</row>
    <row r="7" s="205" customFormat="1" ht="20.1" customHeight="1" spans="1:22">
      <c r="A7" s="211" t="s">
        <v>65</v>
      </c>
      <c r="B7" s="211" t="s">
        <v>65</v>
      </c>
      <c r="C7" s="211" t="s">
        <v>65</v>
      </c>
      <c r="D7" s="211" t="s">
        <v>65</v>
      </c>
      <c r="E7" s="218">
        <v>1</v>
      </c>
      <c r="F7" s="219">
        <v>2</v>
      </c>
      <c r="G7" s="219">
        <v>3</v>
      </c>
      <c r="H7" s="219">
        <v>4</v>
      </c>
      <c r="I7" s="219">
        <v>5</v>
      </c>
      <c r="J7" s="219">
        <v>6</v>
      </c>
      <c r="K7" s="219">
        <v>7</v>
      </c>
      <c r="L7" s="219">
        <v>8</v>
      </c>
      <c r="M7" s="219">
        <v>9</v>
      </c>
      <c r="N7" s="219">
        <v>10</v>
      </c>
      <c r="O7" s="219">
        <v>11</v>
      </c>
      <c r="P7" s="219">
        <v>12</v>
      </c>
      <c r="Q7" s="219">
        <v>13</v>
      </c>
      <c r="R7" s="219">
        <v>14</v>
      </c>
      <c r="S7" s="219">
        <v>15</v>
      </c>
      <c r="T7" s="219">
        <v>16</v>
      </c>
      <c r="U7" s="219">
        <v>17</v>
      </c>
      <c r="V7" s="219">
        <v>18</v>
      </c>
    </row>
    <row r="8" s="206" customFormat="1" ht="20.1" customHeight="1" spans="1:22">
      <c r="A8" s="220"/>
      <c r="B8" s="220"/>
      <c r="C8" s="220"/>
      <c r="D8" s="221" t="s">
        <v>7</v>
      </c>
      <c r="E8" s="222">
        <f t="shared" ref="E8:V8" si="0">E9+E23+E29</f>
        <v>753.46</v>
      </c>
      <c r="F8" s="222">
        <f t="shared" si="0"/>
        <v>753.46</v>
      </c>
      <c r="G8" s="223">
        <f t="shared" si="0"/>
        <v>753.21</v>
      </c>
      <c r="H8" s="223">
        <f t="shared" si="0"/>
        <v>620.17</v>
      </c>
      <c r="I8" s="223">
        <f t="shared" si="0"/>
        <v>133.04</v>
      </c>
      <c r="J8" s="223">
        <f t="shared" si="0"/>
        <v>0.25</v>
      </c>
      <c r="K8" s="222">
        <f t="shared" si="0"/>
        <v>0</v>
      </c>
      <c r="L8" s="222">
        <f t="shared" si="0"/>
        <v>0</v>
      </c>
      <c r="M8" s="222">
        <f t="shared" si="0"/>
        <v>0</v>
      </c>
      <c r="N8" s="222">
        <f t="shared" si="0"/>
        <v>0.25</v>
      </c>
      <c r="O8" s="222">
        <f t="shared" si="0"/>
        <v>0</v>
      </c>
      <c r="P8" s="222">
        <f t="shared" si="0"/>
        <v>0</v>
      </c>
      <c r="Q8" s="222">
        <f t="shared" si="0"/>
        <v>0</v>
      </c>
      <c r="R8" s="222">
        <f t="shared" si="0"/>
        <v>0</v>
      </c>
      <c r="S8" s="222">
        <f t="shared" si="0"/>
        <v>0</v>
      </c>
      <c r="T8" s="222">
        <f t="shared" si="0"/>
        <v>0</v>
      </c>
      <c r="U8" s="222">
        <f t="shared" si="0"/>
        <v>0</v>
      </c>
      <c r="V8" s="223">
        <f t="shared" si="0"/>
        <v>0</v>
      </c>
    </row>
    <row r="9" ht="20.1" customHeight="1" spans="1:22">
      <c r="A9" s="220"/>
      <c r="B9" s="220"/>
      <c r="C9" s="220"/>
      <c r="D9" s="221" t="s">
        <v>66</v>
      </c>
      <c r="E9" s="222">
        <f t="shared" ref="E9:V9" si="1">E10</f>
        <v>637.71</v>
      </c>
      <c r="F9" s="222">
        <f t="shared" si="1"/>
        <v>637.71</v>
      </c>
      <c r="G9" s="223">
        <f t="shared" si="1"/>
        <v>637.46</v>
      </c>
      <c r="H9" s="223">
        <f t="shared" si="1"/>
        <v>504.42</v>
      </c>
      <c r="I9" s="223">
        <f t="shared" si="1"/>
        <v>133.04</v>
      </c>
      <c r="J9" s="223">
        <f t="shared" si="1"/>
        <v>0.25</v>
      </c>
      <c r="K9" s="222">
        <f t="shared" si="1"/>
        <v>0</v>
      </c>
      <c r="L9" s="222">
        <f t="shared" si="1"/>
        <v>0</v>
      </c>
      <c r="M9" s="222">
        <f t="shared" si="1"/>
        <v>0</v>
      </c>
      <c r="N9" s="222">
        <f t="shared" si="1"/>
        <v>0.25</v>
      </c>
      <c r="O9" s="222">
        <f t="shared" si="1"/>
        <v>0</v>
      </c>
      <c r="P9" s="222">
        <f t="shared" si="1"/>
        <v>0</v>
      </c>
      <c r="Q9" s="222">
        <f t="shared" si="1"/>
        <v>0</v>
      </c>
      <c r="R9" s="222">
        <f t="shared" si="1"/>
        <v>0</v>
      </c>
      <c r="S9" s="222">
        <f t="shared" si="1"/>
        <v>0</v>
      </c>
      <c r="T9" s="222">
        <f t="shared" si="1"/>
        <v>0</v>
      </c>
      <c r="U9" s="222">
        <f t="shared" si="1"/>
        <v>0</v>
      </c>
      <c r="V9" s="223">
        <f t="shared" si="1"/>
        <v>0</v>
      </c>
    </row>
    <row r="10" ht="20.1" customHeight="1" spans="1:22">
      <c r="A10" s="220"/>
      <c r="B10" s="220"/>
      <c r="C10" s="220"/>
      <c r="D10" s="221" t="s">
        <v>67</v>
      </c>
      <c r="E10" s="222">
        <f t="shared" ref="E10:V10" si="2">E11</f>
        <v>637.71</v>
      </c>
      <c r="F10" s="222">
        <f t="shared" si="2"/>
        <v>637.71</v>
      </c>
      <c r="G10" s="223">
        <f t="shared" si="2"/>
        <v>637.46</v>
      </c>
      <c r="H10" s="223">
        <f t="shared" si="2"/>
        <v>504.42</v>
      </c>
      <c r="I10" s="223">
        <f t="shared" si="2"/>
        <v>133.04</v>
      </c>
      <c r="J10" s="223">
        <f t="shared" si="2"/>
        <v>0.25</v>
      </c>
      <c r="K10" s="222">
        <f t="shared" si="2"/>
        <v>0</v>
      </c>
      <c r="L10" s="222">
        <f t="shared" si="2"/>
        <v>0</v>
      </c>
      <c r="M10" s="222">
        <f t="shared" si="2"/>
        <v>0</v>
      </c>
      <c r="N10" s="222">
        <f t="shared" si="2"/>
        <v>0.25</v>
      </c>
      <c r="O10" s="222">
        <f t="shared" si="2"/>
        <v>0</v>
      </c>
      <c r="P10" s="222">
        <f t="shared" si="2"/>
        <v>0</v>
      </c>
      <c r="Q10" s="222">
        <f t="shared" si="2"/>
        <v>0</v>
      </c>
      <c r="R10" s="222">
        <f t="shared" si="2"/>
        <v>0</v>
      </c>
      <c r="S10" s="222">
        <f t="shared" si="2"/>
        <v>0</v>
      </c>
      <c r="T10" s="222">
        <f t="shared" si="2"/>
        <v>0</v>
      </c>
      <c r="U10" s="222">
        <f t="shared" si="2"/>
        <v>0</v>
      </c>
      <c r="V10" s="223">
        <f t="shared" si="2"/>
        <v>0</v>
      </c>
    </row>
    <row r="11" ht="20.1" customHeight="1" spans="1:22">
      <c r="A11" s="220"/>
      <c r="B11" s="220"/>
      <c r="C11" s="220"/>
      <c r="D11" s="221" t="s">
        <v>68</v>
      </c>
      <c r="E11" s="222">
        <f t="shared" ref="E11:V11" si="3">SUM(E12:E22)</f>
        <v>637.71</v>
      </c>
      <c r="F11" s="222">
        <f t="shared" si="3"/>
        <v>637.71</v>
      </c>
      <c r="G11" s="223">
        <f t="shared" si="3"/>
        <v>637.46</v>
      </c>
      <c r="H11" s="223">
        <f t="shared" si="3"/>
        <v>504.42</v>
      </c>
      <c r="I11" s="223">
        <f t="shared" si="3"/>
        <v>133.04</v>
      </c>
      <c r="J11" s="223">
        <f t="shared" si="3"/>
        <v>0.25</v>
      </c>
      <c r="K11" s="222">
        <f t="shared" si="3"/>
        <v>0</v>
      </c>
      <c r="L11" s="222">
        <f t="shared" si="3"/>
        <v>0</v>
      </c>
      <c r="M11" s="222">
        <f t="shared" si="3"/>
        <v>0</v>
      </c>
      <c r="N11" s="222">
        <f t="shared" si="3"/>
        <v>0.25</v>
      </c>
      <c r="O11" s="222">
        <f t="shared" si="3"/>
        <v>0</v>
      </c>
      <c r="P11" s="222">
        <f t="shared" si="3"/>
        <v>0</v>
      </c>
      <c r="Q11" s="222">
        <f t="shared" si="3"/>
        <v>0</v>
      </c>
      <c r="R11" s="222">
        <f t="shared" si="3"/>
        <v>0</v>
      </c>
      <c r="S11" s="222">
        <f t="shared" si="3"/>
        <v>0</v>
      </c>
      <c r="T11" s="222">
        <f t="shared" si="3"/>
        <v>0</v>
      </c>
      <c r="U11" s="222">
        <f t="shared" si="3"/>
        <v>0</v>
      </c>
      <c r="V11" s="223">
        <f t="shared" si="3"/>
        <v>0</v>
      </c>
    </row>
    <row r="12" ht="20.1" customHeight="1" spans="1:22">
      <c r="A12" s="220" t="s">
        <v>69</v>
      </c>
      <c r="B12" s="220" t="s">
        <v>70</v>
      </c>
      <c r="C12" s="220" t="s">
        <v>71</v>
      </c>
      <c r="D12" s="221" t="s">
        <v>72</v>
      </c>
      <c r="E12" s="222">
        <v>343.58</v>
      </c>
      <c r="F12" s="222">
        <v>343.58</v>
      </c>
      <c r="G12" s="223">
        <v>343.58</v>
      </c>
      <c r="H12" s="223">
        <v>343.58</v>
      </c>
      <c r="I12" s="223">
        <v>0</v>
      </c>
      <c r="J12" s="223">
        <v>0</v>
      </c>
      <c r="K12" s="222">
        <v>0</v>
      </c>
      <c r="L12" s="222">
        <v>0</v>
      </c>
      <c r="M12" s="222">
        <v>0</v>
      </c>
      <c r="N12" s="222">
        <v>0</v>
      </c>
      <c r="O12" s="222">
        <v>0</v>
      </c>
      <c r="P12" s="222">
        <v>0</v>
      </c>
      <c r="Q12" s="222">
        <v>0</v>
      </c>
      <c r="R12" s="222">
        <v>0</v>
      </c>
      <c r="S12" s="222">
        <v>0</v>
      </c>
      <c r="T12" s="222">
        <v>0</v>
      </c>
      <c r="U12" s="222">
        <v>0</v>
      </c>
      <c r="V12" s="223">
        <v>0</v>
      </c>
    </row>
    <row r="13" ht="20.1" customHeight="1" spans="1:22">
      <c r="A13" s="220" t="s">
        <v>69</v>
      </c>
      <c r="B13" s="220" t="s">
        <v>70</v>
      </c>
      <c r="C13" s="220" t="s">
        <v>71</v>
      </c>
      <c r="D13" s="221" t="s">
        <v>73</v>
      </c>
      <c r="E13" s="222">
        <v>65.54</v>
      </c>
      <c r="F13" s="222">
        <v>65.54</v>
      </c>
      <c r="G13" s="223">
        <v>65.54</v>
      </c>
      <c r="H13" s="223">
        <v>65.54</v>
      </c>
      <c r="I13" s="223">
        <v>0</v>
      </c>
      <c r="J13" s="223">
        <v>0</v>
      </c>
      <c r="K13" s="222">
        <v>0</v>
      </c>
      <c r="L13" s="222">
        <v>0</v>
      </c>
      <c r="M13" s="222">
        <v>0</v>
      </c>
      <c r="N13" s="222">
        <v>0</v>
      </c>
      <c r="O13" s="222">
        <v>0</v>
      </c>
      <c r="P13" s="222">
        <v>0</v>
      </c>
      <c r="Q13" s="222">
        <v>0</v>
      </c>
      <c r="R13" s="222">
        <v>0</v>
      </c>
      <c r="S13" s="222">
        <v>0</v>
      </c>
      <c r="T13" s="222">
        <v>0</v>
      </c>
      <c r="U13" s="222">
        <v>0</v>
      </c>
      <c r="V13" s="223">
        <v>0</v>
      </c>
    </row>
    <row r="14" ht="20.1" customHeight="1" spans="1:22">
      <c r="A14" s="220" t="s">
        <v>69</v>
      </c>
      <c r="B14" s="220" t="s">
        <v>70</v>
      </c>
      <c r="C14" s="220" t="s">
        <v>71</v>
      </c>
      <c r="D14" s="221" t="s">
        <v>74</v>
      </c>
      <c r="E14" s="222">
        <v>28.63</v>
      </c>
      <c r="F14" s="222">
        <v>28.63</v>
      </c>
      <c r="G14" s="223">
        <v>28.63</v>
      </c>
      <c r="H14" s="223">
        <v>28.63</v>
      </c>
      <c r="I14" s="223">
        <v>0</v>
      </c>
      <c r="J14" s="223">
        <v>0</v>
      </c>
      <c r="K14" s="222">
        <v>0</v>
      </c>
      <c r="L14" s="222">
        <v>0</v>
      </c>
      <c r="M14" s="222">
        <v>0</v>
      </c>
      <c r="N14" s="222">
        <v>0</v>
      </c>
      <c r="O14" s="222">
        <v>0</v>
      </c>
      <c r="P14" s="222">
        <v>0</v>
      </c>
      <c r="Q14" s="222">
        <v>0</v>
      </c>
      <c r="R14" s="222">
        <v>0</v>
      </c>
      <c r="S14" s="222">
        <v>0</v>
      </c>
      <c r="T14" s="222">
        <v>0</v>
      </c>
      <c r="U14" s="222">
        <v>0</v>
      </c>
      <c r="V14" s="223">
        <v>0</v>
      </c>
    </row>
    <row r="15" ht="20.1" customHeight="1" spans="1:22">
      <c r="A15" s="220" t="s">
        <v>69</v>
      </c>
      <c r="B15" s="220" t="s">
        <v>70</v>
      </c>
      <c r="C15" s="220" t="s">
        <v>71</v>
      </c>
      <c r="D15" s="221" t="s">
        <v>75</v>
      </c>
      <c r="E15" s="222">
        <v>1.78</v>
      </c>
      <c r="F15" s="222">
        <v>1.78</v>
      </c>
      <c r="G15" s="223">
        <v>1.78</v>
      </c>
      <c r="H15" s="223">
        <v>1.78</v>
      </c>
      <c r="I15" s="223">
        <v>0</v>
      </c>
      <c r="J15" s="223">
        <v>0</v>
      </c>
      <c r="K15" s="222">
        <v>0</v>
      </c>
      <c r="L15" s="222">
        <v>0</v>
      </c>
      <c r="M15" s="222">
        <v>0</v>
      </c>
      <c r="N15" s="222">
        <v>0</v>
      </c>
      <c r="O15" s="222">
        <v>0</v>
      </c>
      <c r="P15" s="222">
        <v>0</v>
      </c>
      <c r="Q15" s="222">
        <v>0</v>
      </c>
      <c r="R15" s="222">
        <v>0</v>
      </c>
      <c r="S15" s="222">
        <v>0</v>
      </c>
      <c r="T15" s="222">
        <v>0</v>
      </c>
      <c r="U15" s="222">
        <v>0</v>
      </c>
      <c r="V15" s="223">
        <v>0</v>
      </c>
    </row>
    <row r="16" ht="20.1" customHeight="1" spans="1:22">
      <c r="A16" s="220" t="s">
        <v>69</v>
      </c>
      <c r="B16" s="220" t="s">
        <v>70</v>
      </c>
      <c r="C16" s="220" t="s">
        <v>71</v>
      </c>
      <c r="D16" s="221" t="s">
        <v>76</v>
      </c>
      <c r="E16" s="222">
        <v>2.23</v>
      </c>
      <c r="F16" s="222">
        <v>2.23</v>
      </c>
      <c r="G16" s="223">
        <v>2.23</v>
      </c>
      <c r="H16" s="223">
        <v>2.23</v>
      </c>
      <c r="I16" s="223">
        <v>0</v>
      </c>
      <c r="J16" s="223">
        <v>0</v>
      </c>
      <c r="K16" s="222">
        <v>0</v>
      </c>
      <c r="L16" s="222">
        <v>0</v>
      </c>
      <c r="M16" s="222">
        <v>0</v>
      </c>
      <c r="N16" s="222">
        <v>0</v>
      </c>
      <c r="O16" s="222">
        <v>0</v>
      </c>
      <c r="P16" s="222">
        <v>0</v>
      </c>
      <c r="Q16" s="222">
        <v>0</v>
      </c>
      <c r="R16" s="222">
        <v>0</v>
      </c>
      <c r="S16" s="222">
        <v>0</v>
      </c>
      <c r="T16" s="222">
        <v>0</v>
      </c>
      <c r="U16" s="222">
        <v>0</v>
      </c>
      <c r="V16" s="223">
        <v>0</v>
      </c>
    </row>
    <row r="17" ht="20.1" customHeight="1" spans="1:22">
      <c r="A17" s="220" t="s">
        <v>69</v>
      </c>
      <c r="B17" s="220" t="s">
        <v>70</v>
      </c>
      <c r="C17" s="220" t="s">
        <v>71</v>
      </c>
      <c r="D17" s="221" t="s">
        <v>77</v>
      </c>
      <c r="E17" s="222">
        <v>3.82</v>
      </c>
      <c r="F17" s="222">
        <v>3.82</v>
      </c>
      <c r="G17" s="223">
        <v>3.82</v>
      </c>
      <c r="H17" s="223">
        <v>3.82</v>
      </c>
      <c r="I17" s="223">
        <v>0</v>
      </c>
      <c r="J17" s="223">
        <v>0</v>
      </c>
      <c r="K17" s="222">
        <v>0</v>
      </c>
      <c r="L17" s="222">
        <v>0</v>
      </c>
      <c r="M17" s="222">
        <v>0</v>
      </c>
      <c r="N17" s="222">
        <v>0</v>
      </c>
      <c r="O17" s="222">
        <v>0</v>
      </c>
      <c r="P17" s="222">
        <v>0</v>
      </c>
      <c r="Q17" s="222">
        <v>0</v>
      </c>
      <c r="R17" s="222">
        <v>0</v>
      </c>
      <c r="S17" s="222">
        <v>0</v>
      </c>
      <c r="T17" s="222">
        <v>0</v>
      </c>
      <c r="U17" s="222">
        <v>0</v>
      </c>
      <c r="V17" s="223">
        <v>0</v>
      </c>
    </row>
    <row r="18" ht="20.1" customHeight="1" spans="1:22">
      <c r="A18" s="220" t="s">
        <v>69</v>
      </c>
      <c r="B18" s="220" t="s">
        <v>70</v>
      </c>
      <c r="C18" s="220" t="s">
        <v>71</v>
      </c>
      <c r="D18" s="221" t="s">
        <v>78</v>
      </c>
      <c r="E18" s="222">
        <v>3.74</v>
      </c>
      <c r="F18" s="222">
        <v>3.74</v>
      </c>
      <c r="G18" s="223">
        <v>3.74</v>
      </c>
      <c r="H18" s="223">
        <v>3.74</v>
      </c>
      <c r="I18" s="223">
        <v>0</v>
      </c>
      <c r="J18" s="223">
        <v>0</v>
      </c>
      <c r="K18" s="222">
        <v>0</v>
      </c>
      <c r="L18" s="222">
        <v>0</v>
      </c>
      <c r="M18" s="222">
        <v>0</v>
      </c>
      <c r="N18" s="222">
        <v>0</v>
      </c>
      <c r="O18" s="222">
        <v>0</v>
      </c>
      <c r="P18" s="222">
        <v>0</v>
      </c>
      <c r="Q18" s="222">
        <v>0</v>
      </c>
      <c r="R18" s="222">
        <v>0</v>
      </c>
      <c r="S18" s="222">
        <v>0</v>
      </c>
      <c r="T18" s="222">
        <v>0</v>
      </c>
      <c r="U18" s="222">
        <v>0</v>
      </c>
      <c r="V18" s="223">
        <v>0</v>
      </c>
    </row>
    <row r="19" ht="20.1" customHeight="1" spans="1:22">
      <c r="A19" s="220" t="s">
        <v>69</v>
      </c>
      <c r="B19" s="220" t="s">
        <v>70</v>
      </c>
      <c r="C19" s="220" t="s">
        <v>71</v>
      </c>
      <c r="D19" s="221" t="s">
        <v>79</v>
      </c>
      <c r="E19" s="222">
        <v>5.6</v>
      </c>
      <c r="F19" s="222">
        <v>5.6</v>
      </c>
      <c r="G19" s="223">
        <v>5.6</v>
      </c>
      <c r="H19" s="223">
        <v>5.6</v>
      </c>
      <c r="I19" s="223">
        <v>0</v>
      </c>
      <c r="J19" s="223">
        <v>0</v>
      </c>
      <c r="K19" s="222">
        <v>0</v>
      </c>
      <c r="L19" s="222">
        <v>0</v>
      </c>
      <c r="M19" s="222">
        <v>0</v>
      </c>
      <c r="N19" s="222">
        <v>0</v>
      </c>
      <c r="O19" s="222">
        <v>0</v>
      </c>
      <c r="P19" s="222">
        <v>0</v>
      </c>
      <c r="Q19" s="222">
        <v>0</v>
      </c>
      <c r="R19" s="222">
        <v>0</v>
      </c>
      <c r="S19" s="222">
        <v>0</v>
      </c>
      <c r="T19" s="222">
        <v>0</v>
      </c>
      <c r="U19" s="222">
        <v>0</v>
      </c>
      <c r="V19" s="223">
        <v>0</v>
      </c>
    </row>
    <row r="20" ht="20.1" customHeight="1" spans="1:22">
      <c r="A20" s="220" t="s">
        <v>69</v>
      </c>
      <c r="B20" s="220" t="s">
        <v>70</v>
      </c>
      <c r="C20" s="220" t="s">
        <v>71</v>
      </c>
      <c r="D20" s="221" t="s">
        <v>80</v>
      </c>
      <c r="E20" s="222">
        <v>34.72</v>
      </c>
      <c r="F20" s="222">
        <v>34.72</v>
      </c>
      <c r="G20" s="223">
        <v>34.72</v>
      </c>
      <c r="H20" s="223">
        <v>34.72</v>
      </c>
      <c r="I20" s="223">
        <v>0</v>
      </c>
      <c r="J20" s="223">
        <v>0</v>
      </c>
      <c r="K20" s="222">
        <v>0</v>
      </c>
      <c r="L20" s="222">
        <v>0</v>
      </c>
      <c r="M20" s="222">
        <v>0</v>
      </c>
      <c r="N20" s="222">
        <v>0</v>
      </c>
      <c r="O20" s="222">
        <v>0</v>
      </c>
      <c r="P20" s="222">
        <v>0</v>
      </c>
      <c r="Q20" s="222">
        <v>0</v>
      </c>
      <c r="R20" s="222">
        <v>0</v>
      </c>
      <c r="S20" s="222">
        <v>0</v>
      </c>
      <c r="T20" s="222">
        <v>0</v>
      </c>
      <c r="U20" s="222">
        <v>0</v>
      </c>
      <c r="V20" s="223">
        <v>0</v>
      </c>
    </row>
    <row r="21" ht="20.1" customHeight="1" spans="1:22">
      <c r="A21" s="220" t="s">
        <v>69</v>
      </c>
      <c r="B21" s="220" t="s">
        <v>70</v>
      </c>
      <c r="C21" s="220" t="s">
        <v>71</v>
      </c>
      <c r="D21" s="221" t="s">
        <v>81</v>
      </c>
      <c r="E21" s="222">
        <v>147.82</v>
      </c>
      <c r="F21" s="222">
        <v>147.82</v>
      </c>
      <c r="G21" s="223">
        <v>147.82</v>
      </c>
      <c r="H21" s="223">
        <v>14.78</v>
      </c>
      <c r="I21" s="223">
        <v>133.04</v>
      </c>
      <c r="J21" s="223">
        <v>0</v>
      </c>
      <c r="K21" s="222">
        <v>0</v>
      </c>
      <c r="L21" s="222">
        <v>0</v>
      </c>
      <c r="M21" s="222">
        <v>0</v>
      </c>
      <c r="N21" s="222">
        <v>0</v>
      </c>
      <c r="O21" s="222">
        <v>0</v>
      </c>
      <c r="P21" s="222">
        <v>0</v>
      </c>
      <c r="Q21" s="222">
        <v>0</v>
      </c>
      <c r="R21" s="222">
        <v>0</v>
      </c>
      <c r="S21" s="222">
        <v>0</v>
      </c>
      <c r="T21" s="222">
        <v>0</v>
      </c>
      <c r="U21" s="222">
        <v>0</v>
      </c>
      <c r="V21" s="223">
        <v>0</v>
      </c>
    </row>
    <row r="22" ht="20.1" customHeight="1" spans="1:22">
      <c r="A22" s="220" t="s">
        <v>69</v>
      </c>
      <c r="B22" s="220" t="s">
        <v>70</v>
      </c>
      <c r="C22" s="220" t="s">
        <v>71</v>
      </c>
      <c r="D22" s="221" t="s">
        <v>82</v>
      </c>
      <c r="E22" s="222">
        <v>0.25</v>
      </c>
      <c r="F22" s="222">
        <v>0.25</v>
      </c>
      <c r="G22" s="223">
        <v>0</v>
      </c>
      <c r="H22" s="223">
        <v>0</v>
      </c>
      <c r="I22" s="223">
        <v>0</v>
      </c>
      <c r="J22" s="223">
        <v>0.25</v>
      </c>
      <c r="K22" s="222">
        <v>0</v>
      </c>
      <c r="L22" s="222">
        <v>0</v>
      </c>
      <c r="M22" s="222">
        <v>0</v>
      </c>
      <c r="N22" s="222">
        <v>0.25</v>
      </c>
      <c r="O22" s="222">
        <v>0</v>
      </c>
      <c r="P22" s="222">
        <v>0</v>
      </c>
      <c r="Q22" s="222">
        <v>0</v>
      </c>
      <c r="R22" s="222">
        <v>0</v>
      </c>
      <c r="S22" s="222">
        <v>0</v>
      </c>
      <c r="T22" s="222">
        <v>0</v>
      </c>
      <c r="U22" s="222">
        <v>0</v>
      </c>
      <c r="V22" s="223">
        <v>0</v>
      </c>
    </row>
    <row r="23" ht="20.1" customHeight="1" spans="1:22">
      <c r="A23" s="220"/>
      <c r="B23" s="220"/>
      <c r="C23" s="220"/>
      <c r="D23" s="221" t="s">
        <v>83</v>
      </c>
      <c r="E23" s="222">
        <f t="shared" ref="E23:V23" si="4">E24</f>
        <v>84.19</v>
      </c>
      <c r="F23" s="222">
        <f t="shared" si="4"/>
        <v>84.19</v>
      </c>
      <c r="G23" s="223">
        <f t="shared" si="4"/>
        <v>84.19</v>
      </c>
      <c r="H23" s="223">
        <f t="shared" si="4"/>
        <v>84.19</v>
      </c>
      <c r="I23" s="223">
        <f t="shared" si="4"/>
        <v>0</v>
      </c>
      <c r="J23" s="223">
        <f t="shared" si="4"/>
        <v>0</v>
      </c>
      <c r="K23" s="222">
        <f t="shared" si="4"/>
        <v>0</v>
      </c>
      <c r="L23" s="222">
        <f t="shared" si="4"/>
        <v>0</v>
      </c>
      <c r="M23" s="222">
        <f t="shared" si="4"/>
        <v>0</v>
      </c>
      <c r="N23" s="222">
        <f t="shared" si="4"/>
        <v>0</v>
      </c>
      <c r="O23" s="222">
        <f t="shared" si="4"/>
        <v>0</v>
      </c>
      <c r="P23" s="222">
        <f t="shared" si="4"/>
        <v>0</v>
      </c>
      <c r="Q23" s="222">
        <f t="shared" si="4"/>
        <v>0</v>
      </c>
      <c r="R23" s="222">
        <f t="shared" si="4"/>
        <v>0</v>
      </c>
      <c r="S23" s="222">
        <f t="shared" si="4"/>
        <v>0</v>
      </c>
      <c r="T23" s="222">
        <f t="shared" si="4"/>
        <v>0</v>
      </c>
      <c r="U23" s="222">
        <f t="shared" si="4"/>
        <v>0</v>
      </c>
      <c r="V23" s="223">
        <f t="shared" si="4"/>
        <v>0</v>
      </c>
    </row>
    <row r="24" ht="20.1" customHeight="1" spans="1:22">
      <c r="A24" s="220"/>
      <c r="B24" s="220"/>
      <c r="C24" s="220"/>
      <c r="D24" s="221" t="s">
        <v>84</v>
      </c>
      <c r="E24" s="222">
        <f t="shared" ref="E24:V24" si="5">E25+E27</f>
        <v>84.19</v>
      </c>
      <c r="F24" s="222">
        <f t="shared" si="5"/>
        <v>84.19</v>
      </c>
      <c r="G24" s="223">
        <f t="shared" si="5"/>
        <v>84.19</v>
      </c>
      <c r="H24" s="223">
        <f t="shared" si="5"/>
        <v>84.19</v>
      </c>
      <c r="I24" s="223">
        <f t="shared" si="5"/>
        <v>0</v>
      </c>
      <c r="J24" s="223">
        <f t="shared" si="5"/>
        <v>0</v>
      </c>
      <c r="K24" s="222">
        <f t="shared" si="5"/>
        <v>0</v>
      </c>
      <c r="L24" s="222">
        <f t="shared" si="5"/>
        <v>0</v>
      </c>
      <c r="M24" s="222">
        <f t="shared" si="5"/>
        <v>0</v>
      </c>
      <c r="N24" s="222">
        <f t="shared" si="5"/>
        <v>0</v>
      </c>
      <c r="O24" s="222">
        <f t="shared" si="5"/>
        <v>0</v>
      </c>
      <c r="P24" s="222">
        <f t="shared" si="5"/>
        <v>0</v>
      </c>
      <c r="Q24" s="222">
        <f t="shared" si="5"/>
        <v>0</v>
      </c>
      <c r="R24" s="222">
        <f t="shared" si="5"/>
        <v>0</v>
      </c>
      <c r="S24" s="222">
        <f t="shared" si="5"/>
        <v>0</v>
      </c>
      <c r="T24" s="222">
        <f t="shared" si="5"/>
        <v>0</v>
      </c>
      <c r="U24" s="222">
        <f t="shared" si="5"/>
        <v>0</v>
      </c>
      <c r="V24" s="223">
        <f t="shared" si="5"/>
        <v>0</v>
      </c>
    </row>
    <row r="25" ht="20.1" customHeight="1" spans="1:22">
      <c r="A25" s="220"/>
      <c r="B25" s="220"/>
      <c r="C25" s="220"/>
      <c r="D25" s="221" t="s">
        <v>85</v>
      </c>
      <c r="E25" s="222">
        <f t="shared" ref="E25:V25" si="6">E26</f>
        <v>12.94</v>
      </c>
      <c r="F25" s="222">
        <f t="shared" si="6"/>
        <v>12.94</v>
      </c>
      <c r="G25" s="223">
        <f t="shared" si="6"/>
        <v>12.94</v>
      </c>
      <c r="H25" s="223">
        <f t="shared" si="6"/>
        <v>12.94</v>
      </c>
      <c r="I25" s="223">
        <f t="shared" si="6"/>
        <v>0</v>
      </c>
      <c r="J25" s="223">
        <f t="shared" si="6"/>
        <v>0</v>
      </c>
      <c r="K25" s="222">
        <f t="shared" si="6"/>
        <v>0</v>
      </c>
      <c r="L25" s="222">
        <f t="shared" si="6"/>
        <v>0</v>
      </c>
      <c r="M25" s="222">
        <f t="shared" si="6"/>
        <v>0</v>
      </c>
      <c r="N25" s="222">
        <f t="shared" si="6"/>
        <v>0</v>
      </c>
      <c r="O25" s="222">
        <f t="shared" si="6"/>
        <v>0</v>
      </c>
      <c r="P25" s="222">
        <f t="shared" si="6"/>
        <v>0</v>
      </c>
      <c r="Q25" s="222">
        <f t="shared" si="6"/>
        <v>0</v>
      </c>
      <c r="R25" s="222">
        <f t="shared" si="6"/>
        <v>0</v>
      </c>
      <c r="S25" s="222">
        <f t="shared" si="6"/>
        <v>0</v>
      </c>
      <c r="T25" s="222">
        <f t="shared" si="6"/>
        <v>0</v>
      </c>
      <c r="U25" s="222">
        <f t="shared" si="6"/>
        <v>0</v>
      </c>
      <c r="V25" s="223">
        <f t="shared" si="6"/>
        <v>0</v>
      </c>
    </row>
    <row r="26" ht="20.1" customHeight="1" spans="1:22">
      <c r="A26" s="220" t="s">
        <v>86</v>
      </c>
      <c r="B26" s="220" t="s">
        <v>87</v>
      </c>
      <c r="C26" s="220" t="s">
        <v>70</v>
      </c>
      <c r="D26" s="221" t="s">
        <v>88</v>
      </c>
      <c r="E26" s="222">
        <v>12.94</v>
      </c>
      <c r="F26" s="222">
        <v>12.94</v>
      </c>
      <c r="G26" s="223">
        <v>12.94</v>
      </c>
      <c r="H26" s="223">
        <v>12.94</v>
      </c>
      <c r="I26" s="223">
        <v>0</v>
      </c>
      <c r="J26" s="223">
        <v>0</v>
      </c>
      <c r="K26" s="222">
        <v>0</v>
      </c>
      <c r="L26" s="222">
        <v>0</v>
      </c>
      <c r="M26" s="222">
        <v>0</v>
      </c>
      <c r="N26" s="222">
        <v>0</v>
      </c>
      <c r="O26" s="222">
        <v>0</v>
      </c>
      <c r="P26" s="222">
        <v>0</v>
      </c>
      <c r="Q26" s="222">
        <v>0</v>
      </c>
      <c r="R26" s="222">
        <v>0</v>
      </c>
      <c r="S26" s="222">
        <v>0</v>
      </c>
      <c r="T26" s="222">
        <v>0</v>
      </c>
      <c r="U26" s="222">
        <v>0</v>
      </c>
      <c r="V26" s="223">
        <v>0</v>
      </c>
    </row>
    <row r="27" ht="20.1" customHeight="1" spans="1:22">
      <c r="A27" s="220"/>
      <c r="B27" s="220"/>
      <c r="C27" s="220"/>
      <c r="D27" s="221" t="s">
        <v>89</v>
      </c>
      <c r="E27" s="222">
        <f t="shared" ref="E27:V27" si="7">E28</f>
        <v>71.25</v>
      </c>
      <c r="F27" s="222">
        <f t="shared" si="7"/>
        <v>71.25</v>
      </c>
      <c r="G27" s="223">
        <f t="shared" si="7"/>
        <v>71.25</v>
      </c>
      <c r="H27" s="223">
        <f t="shared" si="7"/>
        <v>71.25</v>
      </c>
      <c r="I27" s="223">
        <f t="shared" si="7"/>
        <v>0</v>
      </c>
      <c r="J27" s="223">
        <f t="shared" si="7"/>
        <v>0</v>
      </c>
      <c r="K27" s="222">
        <f t="shared" si="7"/>
        <v>0</v>
      </c>
      <c r="L27" s="222">
        <f t="shared" si="7"/>
        <v>0</v>
      </c>
      <c r="M27" s="222">
        <f t="shared" si="7"/>
        <v>0</v>
      </c>
      <c r="N27" s="222">
        <f t="shared" si="7"/>
        <v>0</v>
      </c>
      <c r="O27" s="222">
        <f t="shared" si="7"/>
        <v>0</v>
      </c>
      <c r="P27" s="222">
        <f t="shared" si="7"/>
        <v>0</v>
      </c>
      <c r="Q27" s="222">
        <f t="shared" si="7"/>
        <v>0</v>
      </c>
      <c r="R27" s="222">
        <f t="shared" si="7"/>
        <v>0</v>
      </c>
      <c r="S27" s="222">
        <f t="shared" si="7"/>
        <v>0</v>
      </c>
      <c r="T27" s="222">
        <f t="shared" si="7"/>
        <v>0</v>
      </c>
      <c r="U27" s="222">
        <f t="shared" si="7"/>
        <v>0</v>
      </c>
      <c r="V27" s="223">
        <f t="shared" si="7"/>
        <v>0</v>
      </c>
    </row>
    <row r="28" ht="20.1" customHeight="1" spans="1:22">
      <c r="A28" s="220" t="s">
        <v>86</v>
      </c>
      <c r="B28" s="220" t="s">
        <v>87</v>
      </c>
      <c r="C28" s="220" t="s">
        <v>87</v>
      </c>
      <c r="D28" s="221" t="s">
        <v>90</v>
      </c>
      <c r="E28" s="222">
        <v>71.25</v>
      </c>
      <c r="F28" s="222">
        <v>71.25</v>
      </c>
      <c r="G28" s="223">
        <v>71.25</v>
      </c>
      <c r="H28" s="223">
        <v>71.25</v>
      </c>
      <c r="I28" s="223">
        <v>0</v>
      </c>
      <c r="J28" s="223">
        <v>0</v>
      </c>
      <c r="K28" s="222">
        <v>0</v>
      </c>
      <c r="L28" s="222">
        <v>0</v>
      </c>
      <c r="M28" s="222">
        <v>0</v>
      </c>
      <c r="N28" s="222">
        <v>0</v>
      </c>
      <c r="O28" s="222">
        <v>0</v>
      </c>
      <c r="P28" s="222">
        <v>0</v>
      </c>
      <c r="Q28" s="222">
        <v>0</v>
      </c>
      <c r="R28" s="222">
        <v>0</v>
      </c>
      <c r="S28" s="222">
        <v>0</v>
      </c>
      <c r="T28" s="222">
        <v>0</v>
      </c>
      <c r="U28" s="222">
        <v>0</v>
      </c>
      <c r="V28" s="223">
        <v>0</v>
      </c>
    </row>
    <row r="29" ht="20.1" customHeight="1" spans="1:22">
      <c r="A29" s="220"/>
      <c r="B29" s="220"/>
      <c r="C29" s="220"/>
      <c r="D29" s="221" t="s">
        <v>91</v>
      </c>
      <c r="E29" s="222">
        <f t="shared" ref="E29:V29" si="8">E30</f>
        <v>31.56</v>
      </c>
      <c r="F29" s="222">
        <f t="shared" si="8"/>
        <v>31.56</v>
      </c>
      <c r="G29" s="223">
        <f t="shared" si="8"/>
        <v>31.56</v>
      </c>
      <c r="H29" s="223">
        <f t="shared" si="8"/>
        <v>31.56</v>
      </c>
      <c r="I29" s="223">
        <f t="shared" si="8"/>
        <v>0</v>
      </c>
      <c r="J29" s="223">
        <f t="shared" si="8"/>
        <v>0</v>
      </c>
      <c r="K29" s="222">
        <f t="shared" si="8"/>
        <v>0</v>
      </c>
      <c r="L29" s="222">
        <f t="shared" si="8"/>
        <v>0</v>
      </c>
      <c r="M29" s="222">
        <f t="shared" si="8"/>
        <v>0</v>
      </c>
      <c r="N29" s="222">
        <f t="shared" si="8"/>
        <v>0</v>
      </c>
      <c r="O29" s="222">
        <f t="shared" si="8"/>
        <v>0</v>
      </c>
      <c r="P29" s="222">
        <f t="shared" si="8"/>
        <v>0</v>
      </c>
      <c r="Q29" s="222">
        <f t="shared" si="8"/>
        <v>0</v>
      </c>
      <c r="R29" s="222">
        <f t="shared" si="8"/>
        <v>0</v>
      </c>
      <c r="S29" s="222">
        <f t="shared" si="8"/>
        <v>0</v>
      </c>
      <c r="T29" s="222">
        <f t="shared" si="8"/>
        <v>0</v>
      </c>
      <c r="U29" s="222">
        <f t="shared" si="8"/>
        <v>0</v>
      </c>
      <c r="V29" s="223">
        <f t="shared" si="8"/>
        <v>0</v>
      </c>
    </row>
    <row r="30" ht="20.1" customHeight="1" spans="1:22">
      <c r="A30" s="220"/>
      <c r="B30" s="220"/>
      <c r="C30" s="220"/>
      <c r="D30" s="221" t="s">
        <v>92</v>
      </c>
      <c r="E30" s="222">
        <f t="shared" ref="E30:V30" si="9">E31</f>
        <v>31.56</v>
      </c>
      <c r="F30" s="222">
        <f t="shared" si="9"/>
        <v>31.56</v>
      </c>
      <c r="G30" s="223">
        <f t="shared" si="9"/>
        <v>31.56</v>
      </c>
      <c r="H30" s="223">
        <f t="shared" si="9"/>
        <v>31.56</v>
      </c>
      <c r="I30" s="223">
        <f t="shared" si="9"/>
        <v>0</v>
      </c>
      <c r="J30" s="223">
        <f t="shared" si="9"/>
        <v>0</v>
      </c>
      <c r="K30" s="222">
        <f t="shared" si="9"/>
        <v>0</v>
      </c>
      <c r="L30" s="222">
        <f t="shared" si="9"/>
        <v>0</v>
      </c>
      <c r="M30" s="222">
        <f t="shared" si="9"/>
        <v>0</v>
      </c>
      <c r="N30" s="222">
        <f t="shared" si="9"/>
        <v>0</v>
      </c>
      <c r="O30" s="222">
        <f t="shared" si="9"/>
        <v>0</v>
      </c>
      <c r="P30" s="222">
        <f t="shared" si="9"/>
        <v>0</v>
      </c>
      <c r="Q30" s="222">
        <f t="shared" si="9"/>
        <v>0</v>
      </c>
      <c r="R30" s="222">
        <f t="shared" si="9"/>
        <v>0</v>
      </c>
      <c r="S30" s="222">
        <f t="shared" si="9"/>
        <v>0</v>
      </c>
      <c r="T30" s="222">
        <f t="shared" si="9"/>
        <v>0</v>
      </c>
      <c r="U30" s="222">
        <f t="shared" si="9"/>
        <v>0</v>
      </c>
      <c r="V30" s="223">
        <f t="shared" si="9"/>
        <v>0</v>
      </c>
    </row>
    <row r="31" ht="20.1" customHeight="1" spans="1:22">
      <c r="A31" s="220"/>
      <c r="B31" s="220"/>
      <c r="C31" s="220"/>
      <c r="D31" s="221" t="s">
        <v>93</v>
      </c>
      <c r="E31" s="222">
        <f t="shared" ref="E31:V31" si="10">E32</f>
        <v>31.56</v>
      </c>
      <c r="F31" s="222">
        <f t="shared" si="10"/>
        <v>31.56</v>
      </c>
      <c r="G31" s="223">
        <f t="shared" si="10"/>
        <v>31.56</v>
      </c>
      <c r="H31" s="223">
        <f t="shared" si="10"/>
        <v>31.56</v>
      </c>
      <c r="I31" s="223">
        <f t="shared" si="10"/>
        <v>0</v>
      </c>
      <c r="J31" s="223">
        <f t="shared" si="10"/>
        <v>0</v>
      </c>
      <c r="K31" s="222">
        <f t="shared" si="10"/>
        <v>0</v>
      </c>
      <c r="L31" s="222">
        <f t="shared" si="10"/>
        <v>0</v>
      </c>
      <c r="M31" s="222">
        <f t="shared" si="10"/>
        <v>0</v>
      </c>
      <c r="N31" s="222">
        <f t="shared" si="10"/>
        <v>0</v>
      </c>
      <c r="O31" s="222">
        <f t="shared" si="10"/>
        <v>0</v>
      </c>
      <c r="P31" s="222">
        <f t="shared" si="10"/>
        <v>0</v>
      </c>
      <c r="Q31" s="222">
        <f t="shared" si="10"/>
        <v>0</v>
      </c>
      <c r="R31" s="222">
        <f t="shared" si="10"/>
        <v>0</v>
      </c>
      <c r="S31" s="222">
        <f t="shared" si="10"/>
        <v>0</v>
      </c>
      <c r="T31" s="222">
        <f t="shared" si="10"/>
        <v>0</v>
      </c>
      <c r="U31" s="222">
        <f t="shared" si="10"/>
        <v>0</v>
      </c>
      <c r="V31" s="223">
        <f t="shared" si="10"/>
        <v>0</v>
      </c>
    </row>
    <row r="32" ht="20.1" customHeight="1" spans="1:22">
      <c r="A32" s="220" t="s">
        <v>94</v>
      </c>
      <c r="B32" s="220" t="s">
        <v>95</v>
      </c>
      <c r="C32" s="220" t="s">
        <v>70</v>
      </c>
      <c r="D32" s="221" t="s">
        <v>96</v>
      </c>
      <c r="E32" s="222">
        <v>31.56</v>
      </c>
      <c r="F32" s="222">
        <v>31.56</v>
      </c>
      <c r="G32" s="223">
        <v>31.56</v>
      </c>
      <c r="H32" s="223">
        <v>31.56</v>
      </c>
      <c r="I32" s="223">
        <v>0</v>
      </c>
      <c r="J32" s="223">
        <v>0</v>
      </c>
      <c r="K32" s="222">
        <v>0</v>
      </c>
      <c r="L32" s="222">
        <v>0</v>
      </c>
      <c r="M32" s="222">
        <v>0</v>
      </c>
      <c r="N32" s="222">
        <v>0</v>
      </c>
      <c r="O32" s="222">
        <v>0</v>
      </c>
      <c r="P32" s="222">
        <v>0</v>
      </c>
      <c r="Q32" s="222">
        <v>0</v>
      </c>
      <c r="R32" s="222">
        <v>0</v>
      </c>
      <c r="S32" s="222">
        <v>0</v>
      </c>
      <c r="T32" s="222">
        <v>0</v>
      </c>
      <c r="U32" s="222">
        <v>0</v>
      </c>
      <c r="V32" s="223">
        <v>0</v>
      </c>
    </row>
    <row r="33" ht="20.1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20.1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20.1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20.1" customHeight="1" spans="1:2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ht="20.1" customHeight="1" spans="1:2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ht="20.1" customHeight="1" spans="1:2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ht="20.1" customHeight="1" spans="1:2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ht="20.1" customHeight="1" spans="1:2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ht="20.1" customHeight="1" spans="1:2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ht="20.1" customHeight="1" spans="1:2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ht="20.1" customHeight="1" spans="1:2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ht="20.1" customHeight="1" spans="1:2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ht="20.1" customHeight="1" spans="1:2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ht="20.1" customHeight="1" spans="1:2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ht="20.1" customHeight="1" spans="1:2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ht="20.1" customHeight="1" spans="1:2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ht="20.1" customHeight="1" spans="1:2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ht="20.1" customHeight="1" spans="1:2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ht="20.1" customHeight="1" spans="1:2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ht="20.1" customHeight="1" spans="1:2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ht="20.1" customHeight="1" spans="1:2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ht="20.1" customHeight="1" spans="1:2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ht="20.1" customHeight="1" spans="1:2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ht="20.1" customHeight="1" spans="1:2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ht="20.1" customHeight="1" spans="1:2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ht="20.1" customHeight="1" spans="1:2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ht="20.1" customHeight="1" spans="1:2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ht="20.1" customHeight="1" spans="1:2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ht="20.1" customHeight="1" spans="1:2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ht="20.1" customHeight="1" spans="1:2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ht="20.1" customHeight="1" spans="1:2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ht="20.1" customHeight="1" spans="1:2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ht="20.1" customHeight="1" spans="1:2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ht="20.1" customHeight="1" spans="1:2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ht="20.1" customHeight="1" spans="1:2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ht="20.1" customHeight="1" spans="1:2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ht="20.1" customHeight="1" spans="1:2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ht="20.1" customHeight="1" spans="1:2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ht="20.1" customHeight="1" spans="1:2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ht="20.1" customHeight="1" spans="1:2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ht="20.1" customHeight="1" spans="1:2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ht="20.1" customHeight="1" spans="1:2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ht="20.1" customHeight="1" spans="1:2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ht="20.1" customHeight="1" spans="1:2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ht="20.1" customHeight="1" spans="1:2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ht="20.1" customHeight="1" spans="1:2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ht="20.1" customHeight="1" spans="1:2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ht="20.1" customHeight="1" spans="1:2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ht="20.1" customHeight="1" spans="1:2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ht="20.1" customHeight="1" spans="1:2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ht="20.1" customHeight="1" spans="1:2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ht="20.1" customHeight="1" spans="1:2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ht="20.1" customHeight="1" spans="1:2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</row>
    <row r="86" ht="20.1" customHeight="1" spans="1:2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  <row r="87" ht="20.1" customHeight="1" spans="1:2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ht="20.1" customHeight="1" spans="1:2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ht="20.1" customHeight="1" spans="1:2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ht="20.1" customHeight="1" spans="1:2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</row>
    <row r="91" ht="20.1" customHeight="1" spans="1:2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  <row r="92" ht="20.1" customHeight="1" spans="1:2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</row>
    <row r="93" ht="20.1" customHeight="1" spans="1:2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ht="20.1" customHeight="1" spans="1:2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</row>
    <row r="95" ht="20.1" customHeight="1" spans="1:2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</row>
    <row r="96" ht="20.1" customHeight="1" spans="1:2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</row>
    <row r="97" ht="20.1" customHeight="1" spans="1:2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</row>
    <row r="98" ht="20.1" customHeight="1" spans="1:2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ht="20.1" customHeight="1" spans="1:2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ht="20.1" customHeight="1" spans="1:2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</sheetData>
  <sheetProtection formatCells="0" formatColumns="0" formatRows="0"/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0694444444444" right="0.550694444444444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0"/>
  <sheetViews>
    <sheetView showGridLines="0" showZeros="0" workbookViewId="0">
      <selection activeCell="A1" sqref="A1:L1"/>
    </sheetView>
  </sheetViews>
  <sheetFormatPr defaultColWidth="9" defaultRowHeight="10.8"/>
  <cols>
    <col min="1" max="3" width="4.5" style="55" customWidth="1"/>
    <col min="4" max="4" width="25.5" style="55" customWidth="1"/>
    <col min="5" max="6" width="12.625" style="55" customWidth="1"/>
    <col min="7" max="7" width="11.875" style="55" customWidth="1"/>
    <col min="8" max="8" width="12.625" style="55" customWidth="1"/>
    <col min="9" max="9" width="12.75" style="55" customWidth="1"/>
    <col min="10" max="12" width="12.625" style="55" customWidth="1"/>
    <col min="13" max="16384" width="9" style="55"/>
  </cols>
  <sheetData>
    <row r="1" ht="42" customHeight="1" spans="1:12">
      <c r="A1" s="56" t="s">
        <v>97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ht="15.75" customHeight="1" spans="1:12">
      <c r="A2" s="57" t="s">
        <v>1</v>
      </c>
      <c r="B2" s="58"/>
      <c r="C2" s="58"/>
      <c r="D2" s="58"/>
      <c r="E2" s="59"/>
      <c r="F2" s="59"/>
      <c r="G2" s="60"/>
      <c r="H2" s="60"/>
      <c r="I2" s="60"/>
      <c r="J2" s="60"/>
      <c r="K2" s="60"/>
      <c r="L2" s="32" t="s">
        <v>2</v>
      </c>
    </row>
    <row r="3" s="52" customFormat="1" ht="16.5" customHeight="1" spans="1:12">
      <c r="A3" s="186" t="s">
        <v>98</v>
      </c>
      <c r="B3" s="187"/>
      <c r="C3" s="188"/>
      <c r="D3" s="189" t="s">
        <v>99</v>
      </c>
      <c r="E3" s="190" t="s">
        <v>42</v>
      </c>
      <c r="F3" s="191" t="s">
        <v>100</v>
      </c>
      <c r="G3" s="191"/>
      <c r="H3" s="191"/>
      <c r="I3" s="191"/>
      <c r="J3" s="191"/>
      <c r="K3" s="191"/>
      <c r="L3" s="191"/>
    </row>
    <row r="4" s="52" customFormat="1" ht="14.25" customHeight="1" spans="1:12">
      <c r="A4" s="192" t="s">
        <v>53</v>
      </c>
      <c r="B4" s="193" t="s">
        <v>54</v>
      </c>
      <c r="C4" s="193" t="s">
        <v>55</v>
      </c>
      <c r="D4" s="194"/>
      <c r="E4" s="190"/>
      <c r="F4" s="190" t="s">
        <v>7</v>
      </c>
      <c r="G4" s="195" t="s">
        <v>101</v>
      </c>
      <c r="H4" s="195"/>
      <c r="I4" s="195"/>
      <c r="J4" s="202" t="s">
        <v>102</v>
      </c>
      <c r="K4" s="203"/>
      <c r="L4" s="204"/>
    </row>
    <row r="5" s="52" customFormat="1" ht="24.75" customHeight="1" spans="1:12">
      <c r="A5" s="192"/>
      <c r="B5" s="193"/>
      <c r="C5" s="193"/>
      <c r="D5" s="196"/>
      <c r="E5" s="190"/>
      <c r="F5" s="190"/>
      <c r="G5" s="190" t="s">
        <v>17</v>
      </c>
      <c r="H5" s="190" t="s">
        <v>103</v>
      </c>
      <c r="I5" s="190" t="s">
        <v>104</v>
      </c>
      <c r="J5" s="190" t="s">
        <v>17</v>
      </c>
      <c r="K5" s="190" t="s">
        <v>105</v>
      </c>
      <c r="L5" s="190" t="s">
        <v>106</v>
      </c>
    </row>
    <row r="6" s="52" customFormat="1" ht="20.1" customHeight="1" spans="1:12">
      <c r="A6" s="197" t="s">
        <v>65</v>
      </c>
      <c r="B6" s="193" t="s">
        <v>65</v>
      </c>
      <c r="C6" s="193" t="s">
        <v>65</v>
      </c>
      <c r="D6" s="193" t="s">
        <v>65</v>
      </c>
      <c r="E6" s="191">
        <v>1</v>
      </c>
      <c r="F6" s="191">
        <v>2</v>
      </c>
      <c r="G6" s="191">
        <v>3</v>
      </c>
      <c r="H6" s="191">
        <v>4</v>
      </c>
      <c r="I6" s="191">
        <v>5</v>
      </c>
      <c r="J6" s="191">
        <v>6</v>
      </c>
      <c r="K6" s="191">
        <v>7</v>
      </c>
      <c r="L6" s="191">
        <v>8</v>
      </c>
    </row>
    <row r="7" s="53" customFormat="1" ht="20.1" customHeight="1" spans="1:12">
      <c r="A7" s="198"/>
      <c r="B7" s="199"/>
      <c r="C7" s="199"/>
      <c r="D7" s="200" t="s">
        <v>7</v>
      </c>
      <c r="E7" s="201">
        <f t="shared" ref="E7:L7" si="0">E8+E22+E28</f>
        <v>753.46</v>
      </c>
      <c r="F7" s="201">
        <f t="shared" si="0"/>
        <v>753.46</v>
      </c>
      <c r="G7" s="201">
        <f t="shared" si="0"/>
        <v>753.21</v>
      </c>
      <c r="H7" s="201">
        <f t="shared" si="0"/>
        <v>605.39</v>
      </c>
      <c r="I7" s="201">
        <f t="shared" si="0"/>
        <v>147.82</v>
      </c>
      <c r="J7" s="201">
        <f t="shared" si="0"/>
        <v>0.25</v>
      </c>
      <c r="K7" s="201">
        <f t="shared" si="0"/>
        <v>0.25</v>
      </c>
      <c r="L7" s="201">
        <f t="shared" si="0"/>
        <v>0</v>
      </c>
    </row>
    <row r="8" s="54" customFormat="1" ht="20.1" customHeight="1" spans="1:12">
      <c r="A8" s="198" t="s">
        <v>69</v>
      </c>
      <c r="B8" s="199"/>
      <c r="C8" s="199"/>
      <c r="D8" s="200" t="s">
        <v>66</v>
      </c>
      <c r="E8" s="201">
        <f t="shared" ref="E8:L8" si="1">E9</f>
        <v>637.71</v>
      </c>
      <c r="F8" s="201">
        <f t="shared" si="1"/>
        <v>637.71</v>
      </c>
      <c r="G8" s="201">
        <f t="shared" si="1"/>
        <v>637.46</v>
      </c>
      <c r="H8" s="201">
        <f t="shared" si="1"/>
        <v>489.64</v>
      </c>
      <c r="I8" s="201">
        <f t="shared" si="1"/>
        <v>147.82</v>
      </c>
      <c r="J8" s="201">
        <f t="shared" si="1"/>
        <v>0.25</v>
      </c>
      <c r="K8" s="201">
        <f t="shared" si="1"/>
        <v>0.25</v>
      </c>
      <c r="L8" s="201">
        <f t="shared" si="1"/>
        <v>0</v>
      </c>
    </row>
    <row r="9" s="54" customFormat="1" ht="20.1" customHeight="1" spans="1:12">
      <c r="A9" s="198"/>
      <c r="B9" s="199" t="s">
        <v>70</v>
      </c>
      <c r="C9" s="199"/>
      <c r="D9" s="200" t="s">
        <v>67</v>
      </c>
      <c r="E9" s="201">
        <f t="shared" ref="E9:L9" si="2">E10</f>
        <v>637.71</v>
      </c>
      <c r="F9" s="201">
        <f t="shared" si="2"/>
        <v>637.71</v>
      </c>
      <c r="G9" s="201">
        <f t="shared" si="2"/>
        <v>637.46</v>
      </c>
      <c r="H9" s="201">
        <f t="shared" si="2"/>
        <v>489.64</v>
      </c>
      <c r="I9" s="201">
        <f t="shared" si="2"/>
        <v>147.82</v>
      </c>
      <c r="J9" s="201">
        <f t="shared" si="2"/>
        <v>0.25</v>
      </c>
      <c r="K9" s="201">
        <f t="shared" si="2"/>
        <v>0.25</v>
      </c>
      <c r="L9" s="201">
        <f t="shared" si="2"/>
        <v>0</v>
      </c>
    </row>
    <row r="10" s="54" customFormat="1" ht="20.1" customHeight="1" spans="1:12">
      <c r="A10" s="198"/>
      <c r="B10" s="199"/>
      <c r="C10" s="199" t="s">
        <v>71</v>
      </c>
      <c r="D10" s="200" t="s">
        <v>68</v>
      </c>
      <c r="E10" s="201">
        <f t="shared" ref="E10:L10" si="3">SUM(E11:E21)</f>
        <v>637.71</v>
      </c>
      <c r="F10" s="201">
        <f t="shared" si="3"/>
        <v>637.71</v>
      </c>
      <c r="G10" s="201">
        <f t="shared" si="3"/>
        <v>637.46</v>
      </c>
      <c r="H10" s="201">
        <f t="shared" si="3"/>
        <v>489.64</v>
      </c>
      <c r="I10" s="201">
        <f t="shared" si="3"/>
        <v>147.82</v>
      </c>
      <c r="J10" s="201">
        <f t="shared" si="3"/>
        <v>0.25</v>
      </c>
      <c r="K10" s="201">
        <f t="shared" si="3"/>
        <v>0.25</v>
      </c>
      <c r="L10" s="201">
        <f t="shared" si="3"/>
        <v>0</v>
      </c>
    </row>
    <row r="11" s="54" customFormat="1" ht="20.1" customHeight="1" spans="1:12">
      <c r="A11" s="198" t="s">
        <v>107</v>
      </c>
      <c r="B11" s="199" t="s">
        <v>108</v>
      </c>
      <c r="C11" s="199" t="s">
        <v>109</v>
      </c>
      <c r="D11" s="200" t="s">
        <v>81</v>
      </c>
      <c r="E11" s="201">
        <v>147.82</v>
      </c>
      <c r="F11" s="201">
        <v>147.82</v>
      </c>
      <c r="G11" s="201">
        <v>147.82</v>
      </c>
      <c r="H11" s="201">
        <v>0</v>
      </c>
      <c r="I11" s="201">
        <v>147.82</v>
      </c>
      <c r="J11" s="201">
        <v>0</v>
      </c>
      <c r="K11" s="201">
        <v>0</v>
      </c>
      <c r="L11" s="201">
        <v>0</v>
      </c>
    </row>
    <row r="12" s="54" customFormat="1" ht="20.1" customHeight="1" spans="1:12">
      <c r="A12" s="198" t="s">
        <v>107</v>
      </c>
      <c r="B12" s="199" t="s">
        <v>108</v>
      </c>
      <c r="C12" s="199" t="s">
        <v>109</v>
      </c>
      <c r="D12" s="200" t="s">
        <v>73</v>
      </c>
      <c r="E12" s="201">
        <v>65.54</v>
      </c>
      <c r="F12" s="201">
        <v>65.54</v>
      </c>
      <c r="G12" s="201">
        <v>65.54</v>
      </c>
      <c r="H12" s="201">
        <v>65.54</v>
      </c>
      <c r="I12" s="201">
        <v>0</v>
      </c>
      <c r="J12" s="201">
        <v>0</v>
      </c>
      <c r="K12" s="201">
        <v>0</v>
      </c>
      <c r="L12" s="201">
        <v>0</v>
      </c>
    </row>
    <row r="13" s="54" customFormat="1" ht="20.1" customHeight="1" spans="1:12">
      <c r="A13" s="198" t="s">
        <v>107</v>
      </c>
      <c r="B13" s="199" t="s">
        <v>108</v>
      </c>
      <c r="C13" s="199" t="s">
        <v>109</v>
      </c>
      <c r="D13" s="200" t="s">
        <v>75</v>
      </c>
      <c r="E13" s="201">
        <v>1.78</v>
      </c>
      <c r="F13" s="201">
        <v>1.78</v>
      </c>
      <c r="G13" s="201">
        <v>1.78</v>
      </c>
      <c r="H13" s="201">
        <v>1.78</v>
      </c>
      <c r="I13" s="201">
        <v>0</v>
      </c>
      <c r="J13" s="201">
        <v>0</v>
      </c>
      <c r="K13" s="201">
        <v>0</v>
      </c>
      <c r="L13" s="201">
        <v>0</v>
      </c>
    </row>
    <row r="14" s="54" customFormat="1" ht="20.1" customHeight="1" spans="1:12">
      <c r="A14" s="198" t="s">
        <v>107</v>
      </c>
      <c r="B14" s="199" t="s">
        <v>108</v>
      </c>
      <c r="C14" s="199" t="s">
        <v>109</v>
      </c>
      <c r="D14" s="200" t="s">
        <v>80</v>
      </c>
      <c r="E14" s="201">
        <v>34.72</v>
      </c>
      <c r="F14" s="201">
        <v>34.72</v>
      </c>
      <c r="G14" s="201">
        <v>34.72</v>
      </c>
      <c r="H14" s="201">
        <v>34.72</v>
      </c>
      <c r="I14" s="201">
        <v>0</v>
      </c>
      <c r="J14" s="201">
        <v>0</v>
      </c>
      <c r="K14" s="201">
        <v>0</v>
      </c>
      <c r="L14" s="201">
        <v>0</v>
      </c>
    </row>
    <row r="15" s="54" customFormat="1" ht="20.1" customHeight="1" spans="1:12">
      <c r="A15" s="198" t="s">
        <v>107</v>
      </c>
      <c r="B15" s="199" t="s">
        <v>108</v>
      </c>
      <c r="C15" s="199" t="s">
        <v>109</v>
      </c>
      <c r="D15" s="200" t="s">
        <v>72</v>
      </c>
      <c r="E15" s="201">
        <v>343.58</v>
      </c>
      <c r="F15" s="201">
        <v>343.58</v>
      </c>
      <c r="G15" s="201">
        <v>343.58</v>
      </c>
      <c r="H15" s="201">
        <v>343.58</v>
      </c>
      <c r="I15" s="201">
        <v>0</v>
      </c>
      <c r="J15" s="201">
        <v>0</v>
      </c>
      <c r="K15" s="201">
        <v>0</v>
      </c>
      <c r="L15" s="201">
        <v>0</v>
      </c>
    </row>
    <row r="16" s="54" customFormat="1" ht="20.1" customHeight="1" spans="1:12">
      <c r="A16" s="198" t="s">
        <v>107</v>
      </c>
      <c r="B16" s="199" t="s">
        <v>108</v>
      </c>
      <c r="C16" s="199" t="s">
        <v>109</v>
      </c>
      <c r="D16" s="200" t="s">
        <v>79</v>
      </c>
      <c r="E16" s="201">
        <v>5.6</v>
      </c>
      <c r="F16" s="201">
        <v>5.6</v>
      </c>
      <c r="G16" s="201">
        <v>5.6</v>
      </c>
      <c r="H16" s="201">
        <v>5.6</v>
      </c>
      <c r="I16" s="201">
        <v>0</v>
      </c>
      <c r="J16" s="201">
        <v>0</v>
      </c>
      <c r="K16" s="201">
        <v>0</v>
      </c>
      <c r="L16" s="201">
        <v>0</v>
      </c>
    </row>
    <row r="17" s="54" customFormat="1" ht="20.1" customHeight="1" spans="1:12">
      <c r="A17" s="198" t="s">
        <v>107</v>
      </c>
      <c r="B17" s="199" t="s">
        <v>108</v>
      </c>
      <c r="C17" s="199" t="s">
        <v>109</v>
      </c>
      <c r="D17" s="200" t="s">
        <v>78</v>
      </c>
      <c r="E17" s="201">
        <v>3.74</v>
      </c>
      <c r="F17" s="201">
        <v>3.74</v>
      </c>
      <c r="G17" s="201">
        <v>3.74</v>
      </c>
      <c r="H17" s="201">
        <v>3.74</v>
      </c>
      <c r="I17" s="201">
        <v>0</v>
      </c>
      <c r="J17" s="201">
        <v>0</v>
      </c>
      <c r="K17" s="201">
        <v>0</v>
      </c>
      <c r="L17" s="201">
        <v>0</v>
      </c>
    </row>
    <row r="18" s="54" customFormat="1" ht="20.1" customHeight="1" spans="1:12">
      <c r="A18" s="198" t="s">
        <v>107</v>
      </c>
      <c r="B18" s="199" t="s">
        <v>108</v>
      </c>
      <c r="C18" s="199" t="s">
        <v>109</v>
      </c>
      <c r="D18" s="200" t="s">
        <v>76</v>
      </c>
      <c r="E18" s="201">
        <v>2.23</v>
      </c>
      <c r="F18" s="201">
        <v>2.23</v>
      </c>
      <c r="G18" s="201">
        <v>2.23</v>
      </c>
      <c r="H18" s="201">
        <v>2.23</v>
      </c>
      <c r="I18" s="201">
        <v>0</v>
      </c>
      <c r="J18" s="201">
        <v>0</v>
      </c>
      <c r="K18" s="201">
        <v>0</v>
      </c>
      <c r="L18" s="201">
        <v>0</v>
      </c>
    </row>
    <row r="19" s="54" customFormat="1" ht="20.1" customHeight="1" spans="1:12">
      <c r="A19" s="198" t="s">
        <v>107</v>
      </c>
      <c r="B19" s="199" t="s">
        <v>108</v>
      </c>
      <c r="C19" s="199" t="s">
        <v>109</v>
      </c>
      <c r="D19" s="200" t="s">
        <v>82</v>
      </c>
      <c r="E19" s="201">
        <v>0.25</v>
      </c>
      <c r="F19" s="201">
        <v>0.25</v>
      </c>
      <c r="G19" s="201">
        <v>0</v>
      </c>
      <c r="H19" s="201">
        <v>0</v>
      </c>
      <c r="I19" s="201">
        <v>0</v>
      </c>
      <c r="J19" s="201">
        <v>0.25</v>
      </c>
      <c r="K19" s="201">
        <v>0.25</v>
      </c>
      <c r="L19" s="201">
        <v>0</v>
      </c>
    </row>
    <row r="20" s="54" customFormat="1" ht="20.1" customHeight="1" spans="1:12">
      <c r="A20" s="198" t="s">
        <v>107</v>
      </c>
      <c r="B20" s="199" t="s">
        <v>108</v>
      </c>
      <c r="C20" s="199" t="s">
        <v>109</v>
      </c>
      <c r="D20" s="200" t="s">
        <v>74</v>
      </c>
      <c r="E20" s="201">
        <v>28.63</v>
      </c>
      <c r="F20" s="201">
        <v>28.63</v>
      </c>
      <c r="G20" s="201">
        <v>28.63</v>
      </c>
      <c r="H20" s="201">
        <v>28.63</v>
      </c>
      <c r="I20" s="201">
        <v>0</v>
      </c>
      <c r="J20" s="201">
        <v>0</v>
      </c>
      <c r="K20" s="201">
        <v>0</v>
      </c>
      <c r="L20" s="201">
        <v>0</v>
      </c>
    </row>
    <row r="21" s="54" customFormat="1" ht="20.1" customHeight="1" spans="1:12">
      <c r="A21" s="198" t="s">
        <v>107</v>
      </c>
      <c r="B21" s="199" t="s">
        <v>108</v>
      </c>
      <c r="C21" s="199" t="s">
        <v>109</v>
      </c>
      <c r="D21" s="200" t="s">
        <v>77</v>
      </c>
      <c r="E21" s="201">
        <v>3.82</v>
      </c>
      <c r="F21" s="201">
        <v>3.82</v>
      </c>
      <c r="G21" s="201">
        <v>3.82</v>
      </c>
      <c r="H21" s="201">
        <v>3.82</v>
      </c>
      <c r="I21" s="201">
        <v>0</v>
      </c>
      <c r="J21" s="201">
        <v>0</v>
      </c>
      <c r="K21" s="201">
        <v>0</v>
      </c>
      <c r="L21" s="201">
        <v>0</v>
      </c>
    </row>
    <row r="22" s="54" customFormat="1" ht="20.1" customHeight="1" spans="1:12">
      <c r="A22" s="198" t="s">
        <v>86</v>
      </c>
      <c r="B22" s="199"/>
      <c r="C22" s="199"/>
      <c r="D22" s="200" t="s">
        <v>83</v>
      </c>
      <c r="E22" s="201">
        <f t="shared" ref="E22:L22" si="4">E23</f>
        <v>84.19</v>
      </c>
      <c r="F22" s="201">
        <f t="shared" si="4"/>
        <v>84.19</v>
      </c>
      <c r="G22" s="201">
        <f t="shared" si="4"/>
        <v>84.19</v>
      </c>
      <c r="H22" s="201">
        <f t="shared" si="4"/>
        <v>84.19</v>
      </c>
      <c r="I22" s="201">
        <f t="shared" si="4"/>
        <v>0</v>
      </c>
      <c r="J22" s="201">
        <f t="shared" si="4"/>
        <v>0</v>
      </c>
      <c r="K22" s="201">
        <f t="shared" si="4"/>
        <v>0</v>
      </c>
      <c r="L22" s="201">
        <f t="shared" si="4"/>
        <v>0</v>
      </c>
    </row>
    <row r="23" s="54" customFormat="1" ht="20.1" customHeight="1" spans="1:12">
      <c r="A23" s="198"/>
      <c r="B23" s="199" t="s">
        <v>87</v>
      </c>
      <c r="C23" s="199"/>
      <c r="D23" s="200" t="s">
        <v>84</v>
      </c>
      <c r="E23" s="201">
        <f t="shared" ref="E23:L23" si="5">E24+E26</f>
        <v>84.19</v>
      </c>
      <c r="F23" s="201">
        <f t="shared" si="5"/>
        <v>84.19</v>
      </c>
      <c r="G23" s="201">
        <f t="shared" si="5"/>
        <v>84.19</v>
      </c>
      <c r="H23" s="201">
        <f t="shared" si="5"/>
        <v>84.19</v>
      </c>
      <c r="I23" s="201">
        <f t="shared" si="5"/>
        <v>0</v>
      </c>
      <c r="J23" s="201">
        <f t="shared" si="5"/>
        <v>0</v>
      </c>
      <c r="K23" s="201">
        <f t="shared" si="5"/>
        <v>0</v>
      </c>
      <c r="L23" s="201">
        <f t="shared" si="5"/>
        <v>0</v>
      </c>
    </row>
    <row r="24" s="54" customFormat="1" ht="20.1" customHeight="1" spans="1:12">
      <c r="A24" s="198"/>
      <c r="B24" s="199"/>
      <c r="C24" s="199" t="s">
        <v>70</v>
      </c>
      <c r="D24" s="200" t="s">
        <v>85</v>
      </c>
      <c r="E24" s="201">
        <f t="shared" ref="E24:L24" si="6">E25</f>
        <v>12.94</v>
      </c>
      <c r="F24" s="201">
        <f t="shared" si="6"/>
        <v>12.94</v>
      </c>
      <c r="G24" s="201">
        <f t="shared" si="6"/>
        <v>12.94</v>
      </c>
      <c r="H24" s="201">
        <f t="shared" si="6"/>
        <v>12.94</v>
      </c>
      <c r="I24" s="201">
        <f t="shared" si="6"/>
        <v>0</v>
      </c>
      <c r="J24" s="201">
        <f t="shared" si="6"/>
        <v>0</v>
      </c>
      <c r="K24" s="201">
        <f t="shared" si="6"/>
        <v>0</v>
      </c>
      <c r="L24" s="201">
        <f t="shared" si="6"/>
        <v>0</v>
      </c>
    </row>
    <row r="25" s="54" customFormat="1" ht="20.1" customHeight="1" spans="1:12">
      <c r="A25" s="198" t="s">
        <v>110</v>
      </c>
      <c r="B25" s="199" t="s">
        <v>111</v>
      </c>
      <c r="C25" s="199" t="s">
        <v>108</v>
      </c>
      <c r="D25" s="200" t="s">
        <v>88</v>
      </c>
      <c r="E25" s="201">
        <v>12.94</v>
      </c>
      <c r="F25" s="201">
        <v>12.94</v>
      </c>
      <c r="G25" s="201">
        <v>12.94</v>
      </c>
      <c r="H25" s="201">
        <v>12.94</v>
      </c>
      <c r="I25" s="201">
        <v>0</v>
      </c>
      <c r="J25" s="201">
        <v>0</v>
      </c>
      <c r="K25" s="201">
        <v>0</v>
      </c>
      <c r="L25" s="201">
        <v>0</v>
      </c>
    </row>
    <row r="26" s="54" customFormat="1" ht="20.1" customHeight="1" spans="1:12">
      <c r="A26" s="198"/>
      <c r="B26" s="199"/>
      <c r="C26" s="199" t="s">
        <v>87</v>
      </c>
      <c r="D26" s="200" t="s">
        <v>89</v>
      </c>
      <c r="E26" s="201">
        <f t="shared" ref="E26:L26" si="7">E27</f>
        <v>71.25</v>
      </c>
      <c r="F26" s="201">
        <f t="shared" si="7"/>
        <v>71.25</v>
      </c>
      <c r="G26" s="201">
        <f t="shared" si="7"/>
        <v>71.25</v>
      </c>
      <c r="H26" s="201">
        <f t="shared" si="7"/>
        <v>71.25</v>
      </c>
      <c r="I26" s="201">
        <f t="shared" si="7"/>
        <v>0</v>
      </c>
      <c r="J26" s="201">
        <f t="shared" si="7"/>
        <v>0</v>
      </c>
      <c r="K26" s="201">
        <f t="shared" si="7"/>
        <v>0</v>
      </c>
      <c r="L26" s="201">
        <f t="shared" si="7"/>
        <v>0</v>
      </c>
    </row>
    <row r="27" s="54" customFormat="1" ht="20.1" customHeight="1" spans="1:12">
      <c r="A27" s="198" t="s">
        <v>110</v>
      </c>
      <c r="B27" s="199" t="s">
        <v>111</v>
      </c>
      <c r="C27" s="199" t="s">
        <v>111</v>
      </c>
      <c r="D27" s="200" t="s">
        <v>90</v>
      </c>
      <c r="E27" s="201">
        <v>71.25</v>
      </c>
      <c r="F27" s="201">
        <v>71.25</v>
      </c>
      <c r="G27" s="201">
        <v>71.25</v>
      </c>
      <c r="H27" s="201">
        <v>71.25</v>
      </c>
      <c r="I27" s="201">
        <v>0</v>
      </c>
      <c r="J27" s="201">
        <v>0</v>
      </c>
      <c r="K27" s="201">
        <v>0</v>
      </c>
      <c r="L27" s="201">
        <v>0</v>
      </c>
    </row>
    <row r="28" s="54" customFormat="1" ht="20.1" customHeight="1" spans="1:12">
      <c r="A28" s="198" t="s">
        <v>94</v>
      </c>
      <c r="B28" s="199"/>
      <c r="C28" s="199"/>
      <c r="D28" s="200" t="s">
        <v>91</v>
      </c>
      <c r="E28" s="201">
        <f t="shared" ref="E28:L28" si="8">E29</f>
        <v>31.56</v>
      </c>
      <c r="F28" s="201">
        <f t="shared" si="8"/>
        <v>31.56</v>
      </c>
      <c r="G28" s="201">
        <f t="shared" si="8"/>
        <v>31.56</v>
      </c>
      <c r="H28" s="201">
        <f t="shared" si="8"/>
        <v>31.56</v>
      </c>
      <c r="I28" s="201">
        <f t="shared" si="8"/>
        <v>0</v>
      </c>
      <c r="J28" s="201">
        <f t="shared" si="8"/>
        <v>0</v>
      </c>
      <c r="K28" s="201">
        <f t="shared" si="8"/>
        <v>0</v>
      </c>
      <c r="L28" s="201">
        <f t="shared" si="8"/>
        <v>0</v>
      </c>
    </row>
    <row r="29" s="54" customFormat="1" ht="20.1" customHeight="1" spans="1:12">
      <c r="A29" s="198"/>
      <c r="B29" s="199" t="s">
        <v>95</v>
      </c>
      <c r="C29" s="199"/>
      <c r="D29" s="200" t="s">
        <v>92</v>
      </c>
      <c r="E29" s="201">
        <f t="shared" ref="E29:L29" si="9">E30</f>
        <v>31.56</v>
      </c>
      <c r="F29" s="201">
        <f t="shared" si="9"/>
        <v>31.56</v>
      </c>
      <c r="G29" s="201">
        <f t="shared" si="9"/>
        <v>31.56</v>
      </c>
      <c r="H29" s="201">
        <f t="shared" si="9"/>
        <v>31.56</v>
      </c>
      <c r="I29" s="201">
        <f t="shared" si="9"/>
        <v>0</v>
      </c>
      <c r="J29" s="201">
        <f t="shared" si="9"/>
        <v>0</v>
      </c>
      <c r="K29" s="201">
        <f t="shared" si="9"/>
        <v>0</v>
      </c>
      <c r="L29" s="201">
        <f t="shared" si="9"/>
        <v>0</v>
      </c>
    </row>
    <row r="30" s="54" customFormat="1" ht="20.1" customHeight="1" spans="1:12">
      <c r="A30" s="198"/>
      <c r="B30" s="199"/>
      <c r="C30" s="199" t="s">
        <v>70</v>
      </c>
      <c r="D30" s="200" t="s">
        <v>93</v>
      </c>
      <c r="E30" s="201">
        <f t="shared" ref="E30:L30" si="10">E31</f>
        <v>31.56</v>
      </c>
      <c r="F30" s="201">
        <f t="shared" si="10"/>
        <v>31.56</v>
      </c>
      <c r="G30" s="201">
        <f t="shared" si="10"/>
        <v>31.56</v>
      </c>
      <c r="H30" s="201">
        <f t="shared" si="10"/>
        <v>31.56</v>
      </c>
      <c r="I30" s="201">
        <f t="shared" si="10"/>
        <v>0</v>
      </c>
      <c r="J30" s="201">
        <f t="shared" si="10"/>
        <v>0</v>
      </c>
      <c r="K30" s="201">
        <f t="shared" si="10"/>
        <v>0</v>
      </c>
      <c r="L30" s="201">
        <f t="shared" si="10"/>
        <v>0</v>
      </c>
    </row>
    <row r="31" s="54" customFormat="1" ht="20.1" customHeight="1" spans="1:12">
      <c r="A31" s="198" t="s">
        <v>112</v>
      </c>
      <c r="B31" s="199" t="s">
        <v>113</v>
      </c>
      <c r="C31" s="199" t="s">
        <v>108</v>
      </c>
      <c r="D31" s="200" t="s">
        <v>96</v>
      </c>
      <c r="E31" s="201">
        <v>31.56</v>
      </c>
      <c r="F31" s="201">
        <v>31.56</v>
      </c>
      <c r="G31" s="201">
        <v>31.56</v>
      </c>
      <c r="H31" s="201">
        <v>31.56</v>
      </c>
      <c r="I31" s="201">
        <v>0</v>
      </c>
      <c r="J31" s="201">
        <v>0</v>
      </c>
      <c r="K31" s="201">
        <v>0</v>
      </c>
      <c r="L31" s="201">
        <v>0</v>
      </c>
    </row>
    <row r="32" ht="20.1" customHeight="1" spans="1:12">
      <c r="A32"/>
      <c r="B32"/>
      <c r="C32"/>
      <c r="D32"/>
      <c r="E32"/>
      <c r="F32"/>
      <c r="G32"/>
      <c r="H32"/>
      <c r="I32"/>
      <c r="J32"/>
      <c r="K32"/>
      <c r="L32"/>
    </row>
    <row r="33" ht="20.1" customHeight="1" spans="1:12">
      <c r="A33"/>
      <c r="B33"/>
      <c r="C33"/>
      <c r="D33"/>
      <c r="E33"/>
      <c r="F33"/>
      <c r="G33"/>
      <c r="H33"/>
      <c r="I33"/>
      <c r="J33"/>
      <c r="K33"/>
      <c r="L33"/>
    </row>
    <row r="34" ht="20.1" customHeight="1" spans="1:12">
      <c r="A34"/>
      <c r="B34"/>
      <c r="C34"/>
      <c r="D34"/>
      <c r="E34"/>
      <c r="F34"/>
      <c r="G34"/>
      <c r="H34"/>
      <c r="I34"/>
      <c r="J34"/>
      <c r="K34"/>
      <c r="L34"/>
    </row>
    <row r="35" ht="20.1" customHeight="1" spans="1:12">
      <c r="A35"/>
      <c r="B35"/>
      <c r="C35"/>
      <c r="D35"/>
      <c r="E35"/>
      <c r="F35"/>
      <c r="G35"/>
      <c r="H35"/>
      <c r="I35"/>
      <c r="J35"/>
      <c r="K35"/>
      <c r="L35"/>
    </row>
    <row r="36" ht="20.1" customHeight="1" spans="1:12">
      <c r="A36"/>
      <c r="B36"/>
      <c r="C36"/>
      <c r="D36"/>
      <c r="E36"/>
      <c r="F36"/>
      <c r="G36"/>
      <c r="H36"/>
      <c r="I36"/>
      <c r="J36"/>
      <c r="K36"/>
      <c r="L36"/>
    </row>
    <row r="37" ht="20.1" customHeight="1" spans="1:12">
      <c r="A37"/>
      <c r="B37"/>
      <c r="C37"/>
      <c r="D37"/>
      <c r="E37"/>
      <c r="F37"/>
      <c r="G37"/>
      <c r="H37"/>
      <c r="I37"/>
      <c r="J37"/>
      <c r="K37"/>
      <c r="L37"/>
    </row>
    <row r="38" ht="20.1" customHeight="1" spans="1:12">
      <c r="A38"/>
      <c r="B38"/>
      <c r="C38"/>
      <c r="D38"/>
      <c r="E38"/>
      <c r="F38"/>
      <c r="G38"/>
      <c r="H38"/>
      <c r="I38"/>
      <c r="J38"/>
      <c r="K38"/>
      <c r="L38"/>
    </row>
    <row r="39" ht="20.1" customHeight="1" spans="1:12">
      <c r="A39"/>
      <c r="B39"/>
      <c r="C39"/>
      <c r="D39"/>
      <c r="E39"/>
      <c r="F39"/>
      <c r="G39"/>
      <c r="H39"/>
      <c r="I39"/>
      <c r="J39"/>
      <c r="K39"/>
      <c r="L39"/>
    </row>
    <row r="40" ht="20.1" customHeight="1" spans="1:12">
      <c r="A40"/>
      <c r="B40"/>
      <c r="C40"/>
      <c r="D40"/>
      <c r="E40"/>
      <c r="F40"/>
      <c r="G40"/>
      <c r="H40"/>
      <c r="I40"/>
      <c r="J40"/>
      <c r="K40"/>
      <c r="L40"/>
    </row>
    <row r="41" ht="20.1" customHeight="1" spans="1:12">
      <c r="A41"/>
      <c r="B41"/>
      <c r="C41"/>
      <c r="D41"/>
      <c r="E41"/>
      <c r="F41"/>
      <c r="G41"/>
      <c r="H41"/>
      <c r="I41"/>
      <c r="J41"/>
      <c r="K41"/>
      <c r="L41"/>
    </row>
    <row r="42" ht="20.1" customHeight="1" spans="1:12">
      <c r="A42"/>
      <c r="B42"/>
      <c r="C42"/>
      <c r="D42"/>
      <c r="E42"/>
      <c r="F42"/>
      <c r="G42"/>
      <c r="H42"/>
      <c r="I42"/>
      <c r="J42"/>
      <c r="K42"/>
      <c r="L42"/>
    </row>
    <row r="43" ht="20.1" customHeight="1" spans="1:12">
      <c r="A43"/>
      <c r="B43"/>
      <c r="C43"/>
      <c r="D43"/>
      <c r="E43"/>
      <c r="F43"/>
      <c r="G43"/>
      <c r="H43"/>
      <c r="I43"/>
      <c r="J43"/>
      <c r="K43"/>
      <c r="L43"/>
    </row>
    <row r="44" ht="20.1" customHeight="1" spans="1:12">
      <c r="A44"/>
      <c r="B44"/>
      <c r="C44"/>
      <c r="D44"/>
      <c r="E44"/>
      <c r="F44"/>
      <c r="G44"/>
      <c r="H44"/>
      <c r="I44"/>
      <c r="J44"/>
      <c r="K44"/>
      <c r="L44"/>
    </row>
    <row r="45" ht="20.1" customHeight="1" spans="1:12">
      <c r="A45"/>
      <c r="B45"/>
      <c r="C45"/>
      <c r="D45"/>
      <c r="E45"/>
      <c r="F45"/>
      <c r="G45"/>
      <c r="H45"/>
      <c r="I45"/>
      <c r="J45"/>
      <c r="K45"/>
      <c r="L45"/>
    </row>
    <row r="46" ht="20.1" customHeight="1" spans="1:12">
      <c r="A46"/>
      <c r="B46"/>
      <c r="C46"/>
      <c r="D46"/>
      <c r="E46"/>
      <c r="F46"/>
      <c r="G46"/>
      <c r="H46"/>
      <c r="I46"/>
      <c r="J46"/>
      <c r="K46"/>
      <c r="L46"/>
    </row>
    <row r="47" ht="20.1" customHeight="1" spans="1:12">
      <c r="A47"/>
      <c r="B47"/>
      <c r="C47"/>
      <c r="D47"/>
      <c r="E47"/>
      <c r="F47"/>
      <c r="G47"/>
      <c r="H47"/>
      <c r="I47"/>
      <c r="J47"/>
      <c r="K47"/>
      <c r="L47"/>
    </row>
    <row r="48" ht="20.1" customHeight="1" spans="1:12">
      <c r="A48"/>
      <c r="B48"/>
      <c r="C48"/>
      <c r="D48"/>
      <c r="E48"/>
      <c r="F48"/>
      <c r="G48"/>
      <c r="H48"/>
      <c r="I48"/>
      <c r="J48"/>
      <c r="K48"/>
      <c r="L48"/>
    </row>
    <row r="49" ht="20.1" customHeight="1" spans="1:12">
      <c r="A49"/>
      <c r="B49"/>
      <c r="C49"/>
      <c r="D49"/>
      <c r="E49"/>
      <c r="F49"/>
      <c r="G49"/>
      <c r="H49"/>
      <c r="I49"/>
      <c r="J49"/>
      <c r="K49"/>
      <c r="L49"/>
    </row>
    <row r="50" ht="20.1" customHeight="1" spans="1:12">
      <c r="A50"/>
      <c r="B50"/>
      <c r="C50"/>
      <c r="D50"/>
      <c r="E50"/>
      <c r="F50"/>
      <c r="G50"/>
      <c r="H50"/>
      <c r="I50"/>
      <c r="J50"/>
      <c r="K50"/>
      <c r="L50"/>
    </row>
    <row r="51" ht="20.1" customHeight="1" spans="1:12">
      <c r="A51"/>
      <c r="B51"/>
      <c r="C51"/>
      <c r="D51"/>
      <c r="E51"/>
      <c r="F51"/>
      <c r="G51"/>
      <c r="H51"/>
      <c r="I51"/>
      <c r="J51"/>
      <c r="K51"/>
      <c r="L51"/>
    </row>
    <row r="52" ht="20.1" customHeight="1" spans="1:12">
      <c r="A52"/>
      <c r="B52"/>
      <c r="C52"/>
      <c r="D52"/>
      <c r="E52"/>
      <c r="F52"/>
      <c r="G52"/>
      <c r="H52"/>
      <c r="I52"/>
      <c r="J52"/>
      <c r="K52"/>
      <c r="L52"/>
    </row>
    <row r="53" ht="20.1" customHeight="1" spans="1:12">
      <c r="A53"/>
      <c r="B53"/>
      <c r="C53"/>
      <c r="D53"/>
      <c r="E53"/>
      <c r="F53"/>
      <c r="G53"/>
      <c r="H53"/>
      <c r="I53"/>
      <c r="J53"/>
      <c r="K53"/>
      <c r="L53"/>
    </row>
    <row r="54" ht="20.1" customHeight="1" spans="1:12">
      <c r="A54"/>
      <c r="B54"/>
      <c r="C54"/>
      <c r="D54"/>
      <c r="E54"/>
      <c r="F54"/>
      <c r="G54"/>
      <c r="H54"/>
      <c r="I54"/>
      <c r="J54"/>
      <c r="K54"/>
      <c r="L54"/>
    </row>
    <row r="55" ht="20.1" customHeight="1" spans="1:12">
      <c r="A55"/>
      <c r="B55"/>
      <c r="C55"/>
      <c r="D55"/>
      <c r="E55"/>
      <c r="F55"/>
      <c r="G55"/>
      <c r="H55"/>
      <c r="I55"/>
      <c r="J55"/>
      <c r="K55"/>
      <c r="L55"/>
    </row>
    <row r="56" ht="20.1" customHeight="1" spans="1:12">
      <c r="A56"/>
      <c r="B56"/>
      <c r="C56"/>
      <c r="D56"/>
      <c r="E56"/>
      <c r="F56"/>
      <c r="G56"/>
      <c r="H56"/>
      <c r="I56"/>
      <c r="J56"/>
      <c r="K56"/>
      <c r="L56"/>
    </row>
    <row r="57" ht="20.1" customHeight="1" spans="1:12">
      <c r="A57"/>
      <c r="B57"/>
      <c r="C57"/>
      <c r="D57"/>
      <c r="E57"/>
      <c r="F57"/>
      <c r="G57"/>
      <c r="H57"/>
      <c r="I57"/>
      <c r="J57"/>
      <c r="K57"/>
      <c r="L57"/>
    </row>
    <row r="58" ht="20.1" customHeight="1" spans="1:12">
      <c r="A58"/>
      <c r="B58"/>
      <c r="C58"/>
      <c r="D58"/>
      <c r="E58"/>
      <c r="F58"/>
      <c r="G58"/>
      <c r="H58"/>
      <c r="I58"/>
      <c r="J58"/>
      <c r="K58"/>
      <c r="L58"/>
    </row>
    <row r="59" ht="20.1" customHeight="1" spans="1:12">
      <c r="A59"/>
      <c r="B59"/>
      <c r="C59"/>
      <c r="D59"/>
      <c r="E59"/>
      <c r="F59"/>
      <c r="G59"/>
      <c r="H59"/>
      <c r="I59"/>
      <c r="J59"/>
      <c r="K59"/>
      <c r="L59"/>
    </row>
    <row r="60" ht="20.1" customHeight="1" spans="1:12">
      <c r="A60"/>
      <c r="B60"/>
      <c r="C60"/>
      <c r="D60"/>
      <c r="E60"/>
      <c r="F60"/>
      <c r="G60"/>
      <c r="H60"/>
      <c r="I60"/>
      <c r="J60"/>
      <c r="K60"/>
      <c r="L60"/>
    </row>
    <row r="61" ht="20.1" customHeight="1" spans="1:12">
      <c r="A61"/>
      <c r="B61"/>
      <c r="C61"/>
      <c r="D61"/>
      <c r="E61"/>
      <c r="F61"/>
      <c r="G61"/>
      <c r="H61"/>
      <c r="I61"/>
      <c r="J61"/>
      <c r="K61"/>
      <c r="L61"/>
    </row>
    <row r="62" ht="20.1" customHeight="1" spans="1:12">
      <c r="A62"/>
      <c r="B62"/>
      <c r="C62"/>
      <c r="D62"/>
      <c r="E62"/>
      <c r="F62"/>
      <c r="G62"/>
      <c r="H62"/>
      <c r="I62"/>
      <c r="J62"/>
      <c r="K62"/>
      <c r="L62"/>
    </row>
    <row r="63" ht="20.1" customHeight="1" spans="1:12">
      <c r="A63"/>
      <c r="B63"/>
      <c r="C63"/>
      <c r="D63"/>
      <c r="E63"/>
      <c r="F63"/>
      <c r="G63"/>
      <c r="H63"/>
      <c r="I63"/>
      <c r="J63"/>
      <c r="K63"/>
      <c r="L63"/>
    </row>
    <row r="64" ht="20.1" customHeight="1" spans="1:12">
      <c r="A64"/>
      <c r="B64"/>
      <c r="C64"/>
      <c r="D64"/>
      <c r="E64"/>
      <c r="F64"/>
      <c r="G64"/>
      <c r="H64"/>
      <c r="I64"/>
      <c r="J64"/>
      <c r="K64"/>
      <c r="L64"/>
    </row>
    <row r="65" ht="20.1" customHeight="1" spans="1:12">
      <c r="A65"/>
      <c r="B65"/>
      <c r="C65"/>
      <c r="D65"/>
      <c r="E65"/>
      <c r="F65"/>
      <c r="G65"/>
      <c r="H65"/>
      <c r="I65"/>
      <c r="J65"/>
      <c r="K65"/>
      <c r="L65"/>
    </row>
    <row r="66" ht="20.1" customHeight="1" spans="1:12">
      <c r="A66"/>
      <c r="B66"/>
      <c r="C66"/>
      <c r="D66"/>
      <c r="E66"/>
      <c r="F66"/>
      <c r="G66"/>
      <c r="H66"/>
      <c r="I66"/>
      <c r="J66"/>
      <c r="K66"/>
      <c r="L66"/>
    </row>
    <row r="67" ht="20.1" customHeight="1" spans="1:12">
      <c r="A67"/>
      <c r="B67"/>
      <c r="C67"/>
      <c r="D67"/>
      <c r="E67"/>
      <c r="F67"/>
      <c r="G67"/>
      <c r="H67"/>
      <c r="I67"/>
      <c r="J67"/>
      <c r="K67"/>
      <c r="L67"/>
    </row>
    <row r="68" ht="20.1" customHeight="1" spans="1:12">
      <c r="A68"/>
      <c r="B68"/>
      <c r="C68"/>
      <c r="D68"/>
      <c r="E68"/>
      <c r="F68"/>
      <c r="G68"/>
      <c r="H68"/>
      <c r="I68"/>
      <c r="J68"/>
      <c r="K68"/>
      <c r="L68"/>
    </row>
    <row r="69" ht="20.1" customHeight="1" spans="1:12">
      <c r="A69"/>
      <c r="B69"/>
      <c r="C69"/>
      <c r="D69"/>
      <c r="E69"/>
      <c r="F69"/>
      <c r="G69"/>
      <c r="H69"/>
      <c r="I69"/>
      <c r="J69"/>
      <c r="K69"/>
      <c r="L69"/>
    </row>
    <row r="70" ht="20.1" customHeight="1" spans="1:12">
      <c r="A70"/>
      <c r="B70"/>
      <c r="C70"/>
      <c r="D70"/>
      <c r="E70"/>
      <c r="F70"/>
      <c r="G70"/>
      <c r="H70"/>
      <c r="I70"/>
      <c r="J70"/>
      <c r="K70"/>
      <c r="L70"/>
    </row>
    <row r="71" ht="20.1" customHeight="1" spans="1:12">
      <c r="A71"/>
      <c r="B71"/>
      <c r="C71"/>
      <c r="D71"/>
      <c r="E71"/>
      <c r="F71"/>
      <c r="G71"/>
      <c r="H71"/>
      <c r="I71"/>
      <c r="J71"/>
      <c r="K71"/>
      <c r="L71"/>
    </row>
    <row r="72" ht="20.1" customHeight="1" spans="1:12">
      <c r="A72"/>
      <c r="B72"/>
      <c r="C72"/>
      <c r="D72"/>
      <c r="E72"/>
      <c r="F72"/>
      <c r="G72"/>
      <c r="H72"/>
      <c r="I72"/>
      <c r="J72"/>
      <c r="K72"/>
      <c r="L72"/>
    </row>
    <row r="73" ht="20.1" customHeight="1" spans="1:12">
      <c r="A73"/>
      <c r="B73"/>
      <c r="C73"/>
      <c r="D73"/>
      <c r="E73"/>
      <c r="F73"/>
      <c r="G73"/>
      <c r="H73"/>
      <c r="I73"/>
      <c r="J73"/>
      <c r="K73"/>
      <c r="L73"/>
    </row>
    <row r="74" ht="20.1" customHeight="1" spans="1:12">
      <c r="A74"/>
      <c r="B74"/>
      <c r="C74"/>
      <c r="D74"/>
      <c r="E74"/>
      <c r="F74"/>
      <c r="G74"/>
      <c r="H74"/>
      <c r="I74"/>
      <c r="J74"/>
      <c r="K74"/>
      <c r="L74"/>
    </row>
    <row r="75" ht="20.1" customHeight="1" spans="1:12">
      <c r="A75"/>
      <c r="B75"/>
      <c r="C75"/>
      <c r="D75"/>
      <c r="E75"/>
      <c r="F75"/>
      <c r="G75"/>
      <c r="H75"/>
      <c r="I75"/>
      <c r="J75"/>
      <c r="K75"/>
      <c r="L75"/>
    </row>
    <row r="76" ht="20.1" customHeight="1" spans="1:12">
      <c r="A76"/>
      <c r="B76"/>
      <c r="C76"/>
      <c r="D76"/>
      <c r="E76"/>
      <c r="F76"/>
      <c r="G76"/>
      <c r="H76"/>
      <c r="I76"/>
      <c r="J76"/>
      <c r="K76"/>
      <c r="L76"/>
    </row>
    <row r="77" ht="20.1" customHeight="1" spans="1:12">
      <c r="A77"/>
      <c r="B77"/>
      <c r="C77"/>
      <c r="D77"/>
      <c r="E77"/>
      <c r="F77"/>
      <c r="G77"/>
      <c r="H77"/>
      <c r="I77"/>
      <c r="J77"/>
      <c r="K77"/>
      <c r="L77"/>
    </row>
    <row r="78" ht="20.1" customHeight="1" spans="1:12">
      <c r="A78"/>
      <c r="B78"/>
      <c r="C78"/>
      <c r="D78"/>
      <c r="E78"/>
      <c r="F78"/>
      <c r="G78"/>
      <c r="H78"/>
      <c r="I78"/>
      <c r="J78"/>
      <c r="K78"/>
      <c r="L78"/>
    </row>
    <row r="79" ht="20.1" customHeight="1" spans="1:12">
      <c r="A79"/>
      <c r="B79"/>
      <c r="C79"/>
      <c r="D79"/>
      <c r="E79"/>
      <c r="F79"/>
      <c r="G79"/>
      <c r="H79"/>
      <c r="I79"/>
      <c r="J79"/>
      <c r="K79"/>
      <c r="L79"/>
    </row>
    <row r="80" ht="20.1" customHeight="1" spans="1:12">
      <c r="A80"/>
      <c r="B80"/>
      <c r="C80"/>
      <c r="D80"/>
      <c r="E80"/>
      <c r="F80"/>
      <c r="G80"/>
      <c r="H80"/>
      <c r="I80"/>
      <c r="J80"/>
      <c r="K80"/>
      <c r="L80"/>
    </row>
    <row r="81" ht="20.1" customHeight="1" spans="1:12">
      <c r="A81"/>
      <c r="B81"/>
      <c r="C81"/>
      <c r="D81"/>
      <c r="E81"/>
      <c r="F81"/>
      <c r="G81"/>
      <c r="H81"/>
      <c r="I81"/>
      <c r="J81"/>
      <c r="K81"/>
      <c r="L81"/>
    </row>
    <row r="82" ht="20.1" customHeight="1" spans="1:12">
      <c r="A82"/>
      <c r="B82"/>
      <c r="C82"/>
      <c r="D82"/>
      <c r="E82"/>
      <c r="F82"/>
      <c r="G82"/>
      <c r="H82"/>
      <c r="I82"/>
      <c r="J82"/>
      <c r="K82"/>
      <c r="L82"/>
    </row>
    <row r="83" ht="20.1" customHeight="1" spans="1:12">
      <c r="A83"/>
      <c r="B83"/>
      <c r="C83"/>
      <c r="D83"/>
      <c r="E83"/>
      <c r="F83"/>
      <c r="G83"/>
      <c r="H83"/>
      <c r="I83"/>
      <c r="J83"/>
      <c r="K83"/>
      <c r="L83"/>
    </row>
    <row r="84" ht="20.1" customHeight="1" spans="1:12">
      <c r="A84"/>
      <c r="B84"/>
      <c r="C84"/>
      <c r="D84"/>
      <c r="E84"/>
      <c r="F84"/>
      <c r="G84"/>
      <c r="H84"/>
      <c r="I84"/>
      <c r="J84"/>
      <c r="K84"/>
      <c r="L84"/>
    </row>
    <row r="85" ht="20.1" customHeight="1" spans="1:12">
      <c r="A85"/>
      <c r="B85"/>
      <c r="C85"/>
      <c r="D85"/>
      <c r="E85"/>
      <c r="F85"/>
      <c r="G85"/>
      <c r="H85"/>
      <c r="I85"/>
      <c r="J85"/>
      <c r="K85"/>
      <c r="L85"/>
    </row>
    <row r="86" ht="20.1" customHeight="1" spans="1:12">
      <c r="A86"/>
      <c r="B86"/>
      <c r="C86"/>
      <c r="D86"/>
      <c r="E86"/>
      <c r="F86"/>
      <c r="G86"/>
      <c r="H86"/>
      <c r="I86"/>
      <c r="J86"/>
      <c r="K86"/>
      <c r="L86"/>
    </row>
    <row r="87" ht="20.1" customHeight="1" spans="1:12">
      <c r="A87"/>
      <c r="B87"/>
      <c r="C87"/>
      <c r="D87"/>
      <c r="E87"/>
      <c r="F87"/>
      <c r="G87"/>
      <c r="H87"/>
      <c r="I87"/>
      <c r="J87"/>
      <c r="K87"/>
      <c r="L87"/>
    </row>
    <row r="88" ht="20.1" customHeight="1" spans="1:12">
      <c r="A88"/>
      <c r="B88"/>
      <c r="C88"/>
      <c r="D88"/>
      <c r="E88"/>
      <c r="F88"/>
      <c r="G88"/>
      <c r="H88"/>
      <c r="I88"/>
      <c r="J88"/>
      <c r="K88"/>
      <c r="L88"/>
    </row>
    <row r="89" ht="20.1" customHeight="1" spans="1:12">
      <c r="A89"/>
      <c r="B89"/>
      <c r="C89"/>
      <c r="D89"/>
      <c r="E89"/>
      <c r="F89"/>
      <c r="G89"/>
      <c r="H89"/>
      <c r="I89"/>
      <c r="J89"/>
      <c r="K89"/>
      <c r="L89"/>
    </row>
    <row r="90" ht="20.1" customHeight="1" spans="1:12">
      <c r="A90"/>
      <c r="B90"/>
      <c r="C90"/>
      <c r="D90"/>
      <c r="E90"/>
      <c r="F90"/>
      <c r="G90"/>
      <c r="H90"/>
      <c r="I90"/>
      <c r="J90"/>
      <c r="K90"/>
      <c r="L90"/>
    </row>
    <row r="91" ht="20.1" customHeight="1" spans="1:12">
      <c r="A91"/>
      <c r="B91"/>
      <c r="C91"/>
      <c r="D91"/>
      <c r="E91"/>
      <c r="F91"/>
      <c r="G91"/>
      <c r="H91"/>
      <c r="I91"/>
      <c r="J91"/>
      <c r="K91"/>
      <c r="L91"/>
    </row>
    <row r="92" ht="20.1" customHeight="1" spans="1:12">
      <c r="A92"/>
      <c r="B92"/>
      <c r="C92"/>
      <c r="D92"/>
      <c r="E92"/>
      <c r="F92"/>
      <c r="G92"/>
      <c r="H92"/>
      <c r="I92"/>
      <c r="J92"/>
      <c r="K92"/>
      <c r="L92"/>
    </row>
    <row r="93" ht="20.1" customHeight="1" spans="1:12">
      <c r="A93"/>
      <c r="B93"/>
      <c r="C93"/>
      <c r="D93"/>
      <c r="E93"/>
      <c r="F93"/>
      <c r="G93"/>
      <c r="H93"/>
      <c r="I93"/>
      <c r="J93"/>
      <c r="K93"/>
      <c r="L93"/>
    </row>
    <row r="94" ht="20.1" customHeight="1" spans="1:12">
      <c r="A94"/>
      <c r="B94"/>
      <c r="C94"/>
      <c r="D94"/>
      <c r="E94"/>
      <c r="F94"/>
      <c r="G94"/>
      <c r="H94"/>
      <c r="I94"/>
      <c r="J94"/>
      <c r="K94"/>
      <c r="L94"/>
    </row>
    <row r="95" ht="20.1" customHeight="1" spans="1:12">
      <c r="A95"/>
      <c r="B95"/>
      <c r="C95"/>
      <c r="D95"/>
      <c r="E95"/>
      <c r="F95"/>
      <c r="G95"/>
      <c r="H95"/>
      <c r="I95"/>
      <c r="J95"/>
      <c r="K95"/>
      <c r="L95"/>
    </row>
    <row r="96" ht="20.1" customHeight="1" spans="1:12">
      <c r="A96"/>
      <c r="B96"/>
      <c r="C96"/>
      <c r="D96"/>
      <c r="E96"/>
      <c r="F96"/>
      <c r="G96"/>
      <c r="H96"/>
      <c r="I96"/>
      <c r="J96"/>
      <c r="K96"/>
      <c r="L96"/>
    </row>
    <row r="97" ht="20.1" customHeight="1" spans="1:12">
      <c r="A97"/>
      <c r="B97"/>
      <c r="C97"/>
      <c r="D97"/>
      <c r="E97"/>
      <c r="F97"/>
      <c r="G97"/>
      <c r="H97"/>
      <c r="I97"/>
      <c r="J97"/>
      <c r="K97"/>
      <c r="L97"/>
    </row>
    <row r="98" ht="20.1" customHeight="1" spans="1:12">
      <c r="A98"/>
      <c r="B98"/>
      <c r="C98"/>
      <c r="D98"/>
      <c r="E98"/>
      <c r="F98"/>
      <c r="G98"/>
      <c r="H98"/>
      <c r="I98"/>
      <c r="J98"/>
      <c r="K98"/>
      <c r="L98"/>
    </row>
    <row r="99" ht="20.1" customHeight="1" spans="1:12">
      <c r="A99"/>
      <c r="B99"/>
      <c r="C99"/>
      <c r="D99"/>
      <c r="E99"/>
      <c r="F99"/>
      <c r="G99"/>
      <c r="H99"/>
      <c r="I99"/>
      <c r="J99"/>
      <c r="K99"/>
      <c r="L99"/>
    </row>
    <row r="100" ht="20.1" customHeight="1" spans="1:12">
      <c r="A100"/>
      <c r="B100"/>
      <c r="C100"/>
      <c r="D100"/>
      <c r="E100"/>
      <c r="F100"/>
      <c r="G100"/>
      <c r="H100"/>
      <c r="I100"/>
      <c r="J100"/>
      <c r="K100"/>
      <c r="L100"/>
    </row>
  </sheetData>
  <sheetProtection formatCells="0" formatColumns="0" formatRows="0"/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showGridLines="0" showZeros="0" workbookViewId="0">
      <selection activeCell="A1" sqref="A1:M1"/>
    </sheetView>
  </sheetViews>
  <sheetFormatPr defaultColWidth="9" defaultRowHeight="10.8"/>
  <cols>
    <col min="1" max="1" width="4.75" style="113" customWidth="1"/>
    <col min="2" max="2" width="21.125" style="113" customWidth="1"/>
    <col min="3" max="3" width="15.25" style="114" customWidth="1"/>
    <col min="4" max="4" width="24.5" style="114" customWidth="1"/>
    <col min="5" max="5" width="17.125" style="114" customWidth="1"/>
    <col min="6" max="6" width="13.75" style="114" customWidth="1"/>
    <col min="7" max="7" width="12.125" style="114" customWidth="1"/>
    <col min="8" max="8" width="13.875" style="114" customWidth="1"/>
    <col min="9" max="9" width="13.125" style="114" customWidth="1"/>
    <col min="10" max="12" width="11.25" style="114" customWidth="1"/>
    <col min="13" max="13" width="10" style="114" customWidth="1"/>
    <col min="14" max="16384" width="9" style="114"/>
  </cols>
  <sheetData>
    <row r="1" ht="42" customHeight="1" spans="1:21">
      <c r="A1" s="115" t="s">
        <v>114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72"/>
      <c r="O1" s="172"/>
      <c r="P1" s="172"/>
      <c r="Q1" s="172"/>
      <c r="R1" s="172"/>
      <c r="S1" s="172"/>
      <c r="T1" s="172"/>
      <c r="U1" s="172"/>
    </row>
    <row r="2" s="110" customFormat="1" ht="20.1" customHeight="1" spans="1:21">
      <c r="A2" s="116" t="s">
        <v>1</v>
      </c>
      <c r="B2" s="117"/>
      <c r="C2" s="117"/>
      <c r="D2" s="118"/>
      <c r="E2" s="118"/>
      <c r="F2" s="118"/>
      <c r="G2" s="118"/>
      <c r="H2" s="119"/>
      <c r="I2" s="119"/>
      <c r="J2" s="173"/>
      <c r="K2" s="173"/>
      <c r="L2" s="173"/>
      <c r="M2" s="174" t="s">
        <v>2</v>
      </c>
      <c r="N2" s="173"/>
      <c r="O2" s="173"/>
      <c r="P2" s="173"/>
      <c r="Q2" s="173"/>
      <c r="R2" s="173"/>
      <c r="S2" s="173"/>
      <c r="T2" s="173"/>
      <c r="U2" s="173"/>
    </row>
    <row r="3" s="111" customFormat="1" ht="16.35" customHeight="1" spans="1:13">
      <c r="A3" s="120" t="s">
        <v>115</v>
      </c>
      <c r="B3" s="121"/>
      <c r="C3" s="122"/>
      <c r="D3" s="123" t="s">
        <v>116</v>
      </c>
      <c r="E3" s="124"/>
      <c r="F3" s="124"/>
      <c r="G3" s="124"/>
      <c r="H3" s="123"/>
      <c r="I3" s="123"/>
      <c r="J3" s="123"/>
      <c r="K3" s="123"/>
      <c r="L3" s="123"/>
      <c r="M3" s="175"/>
    </row>
    <row r="4" s="111" customFormat="1" ht="19.5" customHeight="1" spans="1:13">
      <c r="A4" s="125" t="s">
        <v>117</v>
      </c>
      <c r="B4" s="126"/>
      <c r="C4" s="127" t="s">
        <v>118</v>
      </c>
      <c r="D4" s="127" t="s">
        <v>119</v>
      </c>
      <c r="E4" s="128" t="s">
        <v>7</v>
      </c>
      <c r="F4" s="129" t="s">
        <v>8</v>
      </c>
      <c r="G4" s="130"/>
      <c r="H4" s="131" t="s">
        <v>9</v>
      </c>
      <c r="I4" s="131"/>
      <c r="J4" s="131"/>
      <c r="K4" s="131"/>
      <c r="L4" s="131"/>
      <c r="M4" s="176"/>
    </row>
    <row r="5" s="111" customFormat="1" ht="19.5" customHeight="1" spans="1:13">
      <c r="A5" s="132"/>
      <c r="B5" s="133"/>
      <c r="C5" s="134"/>
      <c r="D5" s="127"/>
      <c r="E5" s="128"/>
      <c r="F5" s="135" t="s">
        <v>10</v>
      </c>
      <c r="G5" s="136" t="s">
        <v>120</v>
      </c>
      <c r="H5" s="137" t="s">
        <v>12</v>
      </c>
      <c r="I5" s="177"/>
      <c r="J5" s="178" t="s">
        <v>121</v>
      </c>
      <c r="K5" s="179" t="s">
        <v>14</v>
      </c>
      <c r="L5" s="179" t="s">
        <v>15</v>
      </c>
      <c r="M5" s="180" t="s">
        <v>16</v>
      </c>
    </row>
    <row r="6" s="111" customFormat="1" ht="23.25" customHeight="1" spans="1:21">
      <c r="A6" s="138"/>
      <c r="B6" s="139"/>
      <c r="C6" s="134"/>
      <c r="D6" s="127"/>
      <c r="E6" s="128"/>
      <c r="F6" s="140"/>
      <c r="G6" s="141"/>
      <c r="H6" s="142" t="s">
        <v>17</v>
      </c>
      <c r="I6" s="181" t="s">
        <v>18</v>
      </c>
      <c r="J6" s="178"/>
      <c r="K6" s="182"/>
      <c r="L6" s="182"/>
      <c r="M6" s="180"/>
      <c r="N6" s="172"/>
      <c r="O6" s="172"/>
      <c r="P6" s="172"/>
      <c r="Q6" s="172"/>
      <c r="R6" s="172"/>
      <c r="S6" s="172"/>
      <c r="T6" s="172"/>
      <c r="U6" s="172"/>
    </row>
    <row r="7" s="112" customFormat="1" ht="17.1" customHeight="1" spans="1:21">
      <c r="A7" s="143" t="s">
        <v>19</v>
      </c>
      <c r="B7" s="144"/>
      <c r="C7" s="145">
        <v>753.46</v>
      </c>
      <c r="D7" s="146" t="s">
        <v>122</v>
      </c>
      <c r="E7" s="147">
        <v>0</v>
      </c>
      <c r="F7" s="147">
        <v>0</v>
      </c>
      <c r="G7" s="147">
        <v>0</v>
      </c>
      <c r="H7" s="148">
        <v>0</v>
      </c>
      <c r="I7" s="165">
        <v>0</v>
      </c>
      <c r="J7" s="147">
        <v>0</v>
      </c>
      <c r="K7" s="147">
        <v>0</v>
      </c>
      <c r="L7" s="147">
        <v>0</v>
      </c>
      <c r="M7" s="147">
        <v>0</v>
      </c>
      <c r="N7" s="183"/>
      <c r="O7" s="183"/>
      <c r="P7" s="183"/>
      <c r="Q7" s="183"/>
      <c r="R7" s="183"/>
      <c r="S7" s="183"/>
      <c r="T7" s="183"/>
      <c r="U7" s="183"/>
    </row>
    <row r="8" s="112" customFormat="1" ht="17.1" customHeight="1" spans="1:21">
      <c r="A8" s="143" t="s">
        <v>21</v>
      </c>
      <c r="B8" s="144"/>
      <c r="C8" s="149">
        <v>753.21</v>
      </c>
      <c r="D8" s="150" t="s">
        <v>123</v>
      </c>
      <c r="E8" s="147">
        <v>0</v>
      </c>
      <c r="F8" s="147">
        <v>0</v>
      </c>
      <c r="G8" s="147">
        <v>0</v>
      </c>
      <c r="H8" s="148">
        <v>0</v>
      </c>
      <c r="I8" s="184">
        <v>0</v>
      </c>
      <c r="J8" s="185">
        <v>0</v>
      </c>
      <c r="K8" s="185">
        <v>0</v>
      </c>
      <c r="L8" s="185">
        <v>0</v>
      </c>
      <c r="M8" s="147">
        <v>0</v>
      </c>
      <c r="N8" s="183"/>
      <c r="O8" s="183"/>
      <c r="P8" s="183"/>
      <c r="Q8" s="183"/>
      <c r="R8" s="183"/>
      <c r="S8" s="183"/>
      <c r="T8" s="183"/>
      <c r="U8" s="183"/>
    </row>
    <row r="9" s="112" customFormat="1" ht="17.1" customHeight="1" spans="1:21">
      <c r="A9" s="143" t="s">
        <v>23</v>
      </c>
      <c r="B9" s="144"/>
      <c r="C9" s="151">
        <v>0.25</v>
      </c>
      <c r="D9" s="150" t="s">
        <v>124</v>
      </c>
      <c r="E9" s="147">
        <v>0</v>
      </c>
      <c r="F9" s="147">
        <v>0</v>
      </c>
      <c r="G9" s="147">
        <v>0</v>
      </c>
      <c r="H9" s="148">
        <v>0</v>
      </c>
      <c r="I9" s="184">
        <v>0</v>
      </c>
      <c r="J9" s="185">
        <v>0</v>
      </c>
      <c r="K9" s="185">
        <v>0</v>
      </c>
      <c r="L9" s="185">
        <v>0</v>
      </c>
      <c r="M9" s="147">
        <v>0</v>
      </c>
      <c r="N9" s="183"/>
      <c r="O9" s="183"/>
      <c r="P9" s="183"/>
      <c r="Q9" s="183"/>
      <c r="R9" s="183"/>
      <c r="S9" s="183"/>
      <c r="T9" s="183"/>
      <c r="U9" s="183"/>
    </row>
    <row r="10" s="112" customFormat="1" ht="17.1" customHeight="1" spans="1:21">
      <c r="A10" s="143" t="s">
        <v>25</v>
      </c>
      <c r="B10" s="144"/>
      <c r="C10" s="145">
        <v>0</v>
      </c>
      <c r="D10" s="150" t="s">
        <v>125</v>
      </c>
      <c r="E10" s="147">
        <v>0</v>
      </c>
      <c r="F10" s="147">
        <v>0</v>
      </c>
      <c r="G10" s="147">
        <v>0</v>
      </c>
      <c r="H10" s="148">
        <v>0</v>
      </c>
      <c r="I10" s="184">
        <v>0</v>
      </c>
      <c r="J10" s="185">
        <v>0</v>
      </c>
      <c r="K10" s="185">
        <v>0</v>
      </c>
      <c r="L10" s="185">
        <v>0</v>
      </c>
      <c r="M10" s="147">
        <v>0</v>
      </c>
      <c r="N10" s="183"/>
      <c r="O10" s="183"/>
      <c r="P10" s="183"/>
      <c r="Q10" s="183"/>
      <c r="R10" s="183"/>
      <c r="S10" s="183"/>
      <c r="T10" s="183"/>
      <c r="U10" s="183"/>
    </row>
    <row r="11" s="112" customFormat="1" ht="17.1" customHeight="1" spans="1:21">
      <c r="A11" s="143" t="s">
        <v>27</v>
      </c>
      <c r="B11" s="144"/>
      <c r="C11" s="149">
        <v>0</v>
      </c>
      <c r="D11" s="150" t="s">
        <v>126</v>
      </c>
      <c r="E11" s="147">
        <v>637.71</v>
      </c>
      <c r="F11" s="147">
        <v>0</v>
      </c>
      <c r="G11" s="147">
        <v>0</v>
      </c>
      <c r="H11" s="148">
        <v>637.71</v>
      </c>
      <c r="I11" s="184">
        <v>637.46</v>
      </c>
      <c r="J11" s="185">
        <v>0</v>
      </c>
      <c r="K11" s="185">
        <v>0</v>
      </c>
      <c r="L11" s="185">
        <v>0</v>
      </c>
      <c r="M11" s="147">
        <v>0</v>
      </c>
      <c r="N11" s="183"/>
      <c r="O11" s="183"/>
      <c r="P11" s="183"/>
      <c r="Q11" s="183"/>
      <c r="R11" s="183"/>
      <c r="S11" s="183"/>
      <c r="T11" s="183"/>
      <c r="U11" s="183"/>
    </row>
    <row r="12" s="112" customFormat="1" ht="17.1" customHeight="1" spans="1:21">
      <c r="A12" s="152" t="s">
        <v>127</v>
      </c>
      <c r="B12" s="153"/>
      <c r="C12" s="154">
        <v>0</v>
      </c>
      <c r="D12" s="150" t="s">
        <v>128</v>
      </c>
      <c r="E12" s="147">
        <v>0</v>
      </c>
      <c r="F12" s="147">
        <v>0</v>
      </c>
      <c r="G12" s="147">
        <v>0</v>
      </c>
      <c r="H12" s="148">
        <v>0</v>
      </c>
      <c r="I12" s="184">
        <v>0</v>
      </c>
      <c r="J12" s="185">
        <v>0</v>
      </c>
      <c r="K12" s="185">
        <v>0</v>
      </c>
      <c r="L12" s="185">
        <v>0</v>
      </c>
      <c r="M12" s="147">
        <v>0</v>
      </c>
      <c r="N12" s="183"/>
      <c r="O12" s="183"/>
      <c r="P12" s="183"/>
      <c r="Q12" s="183"/>
      <c r="R12" s="183"/>
      <c r="S12" s="183"/>
      <c r="T12" s="183"/>
      <c r="U12" s="183"/>
    </row>
    <row r="13" s="112" customFormat="1" ht="17.1" customHeight="1" spans="1:21">
      <c r="A13" s="143" t="s">
        <v>31</v>
      </c>
      <c r="B13" s="155"/>
      <c r="C13" s="151">
        <v>0</v>
      </c>
      <c r="D13" s="150" t="s">
        <v>129</v>
      </c>
      <c r="E13" s="147">
        <v>0</v>
      </c>
      <c r="F13" s="147">
        <v>0</v>
      </c>
      <c r="G13" s="147">
        <v>0</v>
      </c>
      <c r="H13" s="148">
        <v>0</v>
      </c>
      <c r="I13" s="184">
        <v>0</v>
      </c>
      <c r="J13" s="185">
        <v>0</v>
      </c>
      <c r="K13" s="185">
        <v>0</v>
      </c>
      <c r="L13" s="185">
        <v>0</v>
      </c>
      <c r="M13" s="147">
        <v>0</v>
      </c>
      <c r="N13" s="183"/>
      <c r="O13" s="183"/>
      <c r="P13" s="183"/>
      <c r="Q13" s="183"/>
      <c r="R13" s="183"/>
      <c r="S13" s="183"/>
      <c r="T13" s="183"/>
      <c r="U13" s="183"/>
    </row>
    <row r="14" s="112" customFormat="1" ht="17.1" customHeight="1" spans="1:21">
      <c r="A14" s="156" t="s">
        <v>32</v>
      </c>
      <c r="B14" s="157"/>
      <c r="C14" s="145">
        <v>0</v>
      </c>
      <c r="D14" s="146" t="s">
        <v>130</v>
      </c>
      <c r="E14" s="147">
        <v>84.19</v>
      </c>
      <c r="F14" s="147">
        <v>0</v>
      </c>
      <c r="G14" s="147">
        <v>0</v>
      </c>
      <c r="H14" s="148">
        <v>84.19</v>
      </c>
      <c r="I14" s="184">
        <v>84.19</v>
      </c>
      <c r="J14" s="185">
        <v>0</v>
      </c>
      <c r="K14" s="185">
        <v>0</v>
      </c>
      <c r="L14" s="185">
        <v>0</v>
      </c>
      <c r="M14" s="147">
        <v>0</v>
      </c>
      <c r="N14" s="183"/>
      <c r="O14" s="183"/>
      <c r="P14" s="183"/>
      <c r="Q14" s="183"/>
      <c r="R14" s="183"/>
      <c r="S14" s="183"/>
      <c r="T14" s="183"/>
      <c r="U14" s="183"/>
    </row>
    <row r="15" s="112" customFormat="1" ht="17.1" customHeight="1" spans="1:21">
      <c r="A15" s="158"/>
      <c r="B15" s="158"/>
      <c r="C15" s="159"/>
      <c r="D15" s="150" t="s">
        <v>131</v>
      </c>
      <c r="E15" s="147">
        <v>0</v>
      </c>
      <c r="F15" s="147">
        <v>0</v>
      </c>
      <c r="G15" s="147">
        <v>0</v>
      </c>
      <c r="H15" s="148">
        <v>0</v>
      </c>
      <c r="I15" s="184">
        <v>0</v>
      </c>
      <c r="J15" s="185">
        <v>0</v>
      </c>
      <c r="K15" s="185">
        <v>0</v>
      </c>
      <c r="L15" s="185">
        <v>0</v>
      </c>
      <c r="M15" s="147">
        <v>0</v>
      </c>
      <c r="N15" s="183"/>
      <c r="O15" s="183"/>
      <c r="P15" s="183"/>
      <c r="Q15" s="183"/>
      <c r="R15" s="183"/>
      <c r="S15" s="183"/>
      <c r="T15" s="183"/>
      <c r="U15" s="183"/>
    </row>
    <row r="16" s="112" customFormat="1" ht="17.1" customHeight="1" spans="1:21">
      <c r="A16" s="160"/>
      <c r="B16" s="161"/>
      <c r="C16" s="159"/>
      <c r="D16" s="150" t="s">
        <v>132</v>
      </c>
      <c r="E16" s="147">
        <v>31.56</v>
      </c>
      <c r="F16" s="147">
        <v>0</v>
      </c>
      <c r="G16" s="147">
        <v>0</v>
      </c>
      <c r="H16" s="148">
        <v>31.56</v>
      </c>
      <c r="I16" s="184">
        <v>31.56</v>
      </c>
      <c r="J16" s="185">
        <v>0</v>
      </c>
      <c r="K16" s="185">
        <v>0</v>
      </c>
      <c r="L16" s="185">
        <v>0</v>
      </c>
      <c r="M16" s="147">
        <v>0</v>
      </c>
      <c r="N16" s="183"/>
      <c r="O16" s="183"/>
      <c r="P16" s="183"/>
      <c r="Q16" s="183"/>
      <c r="R16" s="183"/>
      <c r="S16" s="183"/>
      <c r="T16" s="183"/>
      <c r="U16" s="183"/>
    </row>
    <row r="17" s="112" customFormat="1" ht="17.1" customHeight="1" spans="1:21">
      <c r="A17" s="160"/>
      <c r="B17" s="161"/>
      <c r="C17" s="159"/>
      <c r="D17" s="146" t="s">
        <v>133</v>
      </c>
      <c r="E17" s="147">
        <v>0</v>
      </c>
      <c r="F17" s="147">
        <v>0</v>
      </c>
      <c r="G17" s="147">
        <v>0</v>
      </c>
      <c r="H17" s="148">
        <v>0</v>
      </c>
      <c r="I17" s="184">
        <v>0</v>
      </c>
      <c r="J17" s="185">
        <v>0</v>
      </c>
      <c r="K17" s="185">
        <v>0</v>
      </c>
      <c r="L17" s="185">
        <v>0</v>
      </c>
      <c r="M17" s="147">
        <v>0</v>
      </c>
      <c r="N17" s="183"/>
      <c r="O17" s="183"/>
      <c r="P17" s="183"/>
      <c r="Q17" s="183"/>
      <c r="R17" s="183"/>
      <c r="S17" s="183"/>
      <c r="T17" s="183"/>
      <c r="U17" s="183"/>
    </row>
    <row r="18" s="112" customFormat="1" ht="17.1" customHeight="1" spans="1:21">
      <c r="A18" s="160"/>
      <c r="B18" s="161"/>
      <c r="C18" s="159"/>
      <c r="D18" s="146" t="s">
        <v>134</v>
      </c>
      <c r="E18" s="147">
        <v>0</v>
      </c>
      <c r="F18" s="147">
        <v>0</v>
      </c>
      <c r="G18" s="147">
        <v>0</v>
      </c>
      <c r="H18" s="148">
        <v>0</v>
      </c>
      <c r="I18" s="184">
        <v>0</v>
      </c>
      <c r="J18" s="185">
        <v>0</v>
      </c>
      <c r="K18" s="185">
        <v>0</v>
      </c>
      <c r="L18" s="185">
        <v>0</v>
      </c>
      <c r="M18" s="147">
        <v>0</v>
      </c>
      <c r="N18" s="183"/>
      <c r="O18" s="183"/>
      <c r="P18" s="183"/>
      <c r="Q18" s="183"/>
      <c r="R18" s="183"/>
      <c r="S18" s="183"/>
      <c r="T18" s="183"/>
      <c r="U18" s="183"/>
    </row>
    <row r="19" s="112" customFormat="1" ht="17.1" customHeight="1" spans="1:21">
      <c r="A19" s="162"/>
      <c r="B19" s="163"/>
      <c r="C19" s="159"/>
      <c r="D19" s="150" t="s">
        <v>135</v>
      </c>
      <c r="E19" s="147">
        <v>0</v>
      </c>
      <c r="F19" s="147">
        <v>0</v>
      </c>
      <c r="G19" s="147">
        <v>0</v>
      </c>
      <c r="H19" s="148">
        <v>0</v>
      </c>
      <c r="I19" s="165">
        <v>0</v>
      </c>
      <c r="J19" s="147">
        <v>0</v>
      </c>
      <c r="K19" s="147">
        <v>0</v>
      </c>
      <c r="L19" s="147">
        <v>0</v>
      </c>
      <c r="M19" s="147">
        <v>0</v>
      </c>
      <c r="N19" s="183"/>
      <c r="O19" s="183"/>
      <c r="P19" s="183"/>
      <c r="Q19" s="183"/>
      <c r="R19" s="183"/>
      <c r="S19" s="183"/>
      <c r="T19" s="183"/>
      <c r="U19" s="183"/>
    </row>
    <row r="20" s="112" customFormat="1" ht="17.1" customHeight="1" spans="1:21">
      <c r="A20" s="160"/>
      <c r="B20" s="161"/>
      <c r="C20" s="159"/>
      <c r="D20" s="150" t="s">
        <v>136</v>
      </c>
      <c r="E20" s="147">
        <v>0</v>
      </c>
      <c r="F20" s="147">
        <v>0</v>
      </c>
      <c r="G20" s="147">
        <v>0</v>
      </c>
      <c r="H20" s="148">
        <v>0</v>
      </c>
      <c r="I20" s="165">
        <v>0</v>
      </c>
      <c r="J20" s="147">
        <v>0</v>
      </c>
      <c r="K20" s="147">
        <v>0</v>
      </c>
      <c r="L20" s="147">
        <v>0</v>
      </c>
      <c r="M20" s="147">
        <v>0</v>
      </c>
      <c r="N20" s="183"/>
      <c r="O20" s="183"/>
      <c r="P20" s="183"/>
      <c r="Q20" s="183"/>
      <c r="R20" s="183"/>
      <c r="S20" s="183"/>
      <c r="T20" s="183"/>
      <c r="U20" s="183"/>
    </row>
    <row r="21" s="112" customFormat="1" ht="17.1" customHeight="1" spans="1:21">
      <c r="A21" s="160"/>
      <c r="B21" s="161"/>
      <c r="C21" s="159"/>
      <c r="D21" s="150" t="s">
        <v>137</v>
      </c>
      <c r="E21" s="147">
        <v>0</v>
      </c>
      <c r="F21" s="147">
        <v>0</v>
      </c>
      <c r="G21" s="147">
        <v>0</v>
      </c>
      <c r="H21" s="148">
        <v>0</v>
      </c>
      <c r="I21" s="165">
        <v>0</v>
      </c>
      <c r="J21" s="147">
        <v>0</v>
      </c>
      <c r="K21" s="147">
        <v>0</v>
      </c>
      <c r="L21" s="147">
        <v>0</v>
      </c>
      <c r="M21" s="147">
        <v>0</v>
      </c>
      <c r="N21" s="183"/>
      <c r="O21" s="183"/>
      <c r="P21" s="183"/>
      <c r="Q21" s="183"/>
      <c r="R21" s="183"/>
      <c r="S21" s="183"/>
      <c r="T21" s="183"/>
      <c r="U21" s="183"/>
    </row>
    <row r="22" s="112" customFormat="1" ht="17.1" customHeight="1" spans="1:21">
      <c r="A22" s="164"/>
      <c r="B22" s="164"/>
      <c r="C22" s="165"/>
      <c r="D22" s="150" t="s">
        <v>138</v>
      </c>
      <c r="E22" s="147">
        <v>0</v>
      </c>
      <c r="F22" s="147">
        <v>0</v>
      </c>
      <c r="G22" s="147">
        <v>0</v>
      </c>
      <c r="H22" s="148">
        <v>0</v>
      </c>
      <c r="I22" s="165">
        <v>0</v>
      </c>
      <c r="J22" s="147">
        <v>0</v>
      </c>
      <c r="K22" s="147">
        <v>0</v>
      </c>
      <c r="L22" s="147">
        <v>0</v>
      </c>
      <c r="M22" s="147">
        <v>0</v>
      </c>
      <c r="N22" s="183"/>
      <c r="O22" s="183"/>
      <c r="P22" s="183"/>
      <c r="Q22" s="183"/>
      <c r="R22" s="183"/>
      <c r="S22" s="183"/>
      <c r="T22" s="183"/>
      <c r="U22" s="183"/>
    </row>
    <row r="23" s="112" customFormat="1" ht="17.1" customHeight="1" spans="1:21">
      <c r="A23" s="166"/>
      <c r="B23" s="167"/>
      <c r="C23" s="165"/>
      <c r="D23" s="150" t="s">
        <v>139</v>
      </c>
      <c r="E23" s="147">
        <v>0</v>
      </c>
      <c r="F23" s="147">
        <v>0</v>
      </c>
      <c r="G23" s="147">
        <v>0</v>
      </c>
      <c r="H23" s="148">
        <v>0</v>
      </c>
      <c r="I23" s="165">
        <v>0</v>
      </c>
      <c r="J23" s="147">
        <v>0</v>
      </c>
      <c r="K23" s="147">
        <v>0</v>
      </c>
      <c r="L23" s="147">
        <v>0</v>
      </c>
      <c r="M23" s="147">
        <v>0</v>
      </c>
      <c r="N23" s="183"/>
      <c r="O23" s="183"/>
      <c r="P23" s="183"/>
      <c r="Q23" s="183"/>
      <c r="R23" s="183"/>
      <c r="S23" s="183"/>
      <c r="T23" s="183"/>
      <c r="U23" s="183"/>
    </row>
    <row r="24" s="112" customFormat="1" ht="17.1" customHeight="1" spans="1:21">
      <c r="A24" s="166"/>
      <c r="B24" s="167"/>
      <c r="C24" s="165"/>
      <c r="D24" s="150" t="s">
        <v>140</v>
      </c>
      <c r="E24" s="147">
        <v>0</v>
      </c>
      <c r="F24" s="147">
        <v>0</v>
      </c>
      <c r="G24" s="147">
        <v>0</v>
      </c>
      <c r="H24" s="148">
        <v>0</v>
      </c>
      <c r="I24" s="165">
        <v>0</v>
      </c>
      <c r="J24" s="147">
        <v>0</v>
      </c>
      <c r="K24" s="147">
        <v>0</v>
      </c>
      <c r="L24" s="147">
        <v>0</v>
      </c>
      <c r="M24" s="147">
        <v>0</v>
      </c>
      <c r="N24" s="183"/>
      <c r="O24" s="183"/>
      <c r="P24" s="183"/>
      <c r="Q24" s="183"/>
      <c r="R24" s="183"/>
      <c r="S24" s="183"/>
      <c r="T24" s="183"/>
      <c r="U24" s="183"/>
    </row>
    <row r="25" s="112" customFormat="1" ht="17.1" customHeight="1" spans="1:21">
      <c r="A25" s="166"/>
      <c r="B25" s="167"/>
      <c r="C25" s="165"/>
      <c r="D25" s="150" t="s">
        <v>141</v>
      </c>
      <c r="E25" s="147">
        <v>0</v>
      </c>
      <c r="F25" s="147">
        <v>0</v>
      </c>
      <c r="G25" s="147">
        <v>0</v>
      </c>
      <c r="H25" s="148">
        <v>0</v>
      </c>
      <c r="I25" s="165">
        <v>0</v>
      </c>
      <c r="J25" s="147">
        <v>0</v>
      </c>
      <c r="K25" s="147">
        <v>0</v>
      </c>
      <c r="L25" s="147">
        <v>0</v>
      </c>
      <c r="M25" s="147">
        <v>0</v>
      </c>
      <c r="N25" s="183"/>
      <c r="O25" s="183"/>
      <c r="P25" s="183"/>
      <c r="Q25" s="183"/>
      <c r="R25" s="183"/>
      <c r="S25" s="183"/>
      <c r="T25" s="183"/>
      <c r="U25" s="183"/>
    </row>
    <row r="26" s="112" customFormat="1" ht="17.1" customHeight="1" spans="1:21">
      <c r="A26" s="166"/>
      <c r="B26" s="167"/>
      <c r="C26" s="165"/>
      <c r="D26" s="150" t="s">
        <v>142</v>
      </c>
      <c r="E26" s="147">
        <v>0</v>
      </c>
      <c r="F26" s="147">
        <v>0</v>
      </c>
      <c r="G26" s="147">
        <v>0</v>
      </c>
      <c r="H26" s="148">
        <v>0</v>
      </c>
      <c r="I26" s="165">
        <v>0</v>
      </c>
      <c r="J26" s="147">
        <v>0</v>
      </c>
      <c r="K26" s="147">
        <v>0</v>
      </c>
      <c r="L26" s="147">
        <v>0</v>
      </c>
      <c r="M26" s="147">
        <v>0</v>
      </c>
      <c r="N26" s="183"/>
      <c r="O26" s="183"/>
      <c r="P26" s="183"/>
      <c r="Q26" s="183"/>
      <c r="R26" s="183"/>
      <c r="S26" s="183"/>
      <c r="T26" s="183"/>
      <c r="U26" s="183"/>
    </row>
    <row r="27" s="112" customFormat="1" ht="17.1" customHeight="1" spans="1:21">
      <c r="A27" s="166"/>
      <c r="B27" s="167"/>
      <c r="C27" s="165"/>
      <c r="D27" s="150" t="s">
        <v>143</v>
      </c>
      <c r="E27" s="147">
        <v>0</v>
      </c>
      <c r="F27" s="147">
        <v>0</v>
      </c>
      <c r="G27" s="147">
        <v>0</v>
      </c>
      <c r="H27" s="148">
        <v>0</v>
      </c>
      <c r="I27" s="165">
        <v>0</v>
      </c>
      <c r="J27" s="147">
        <v>0</v>
      </c>
      <c r="K27" s="147">
        <v>0</v>
      </c>
      <c r="L27" s="147">
        <v>0</v>
      </c>
      <c r="M27" s="147">
        <v>0</v>
      </c>
      <c r="N27" s="183"/>
      <c r="O27" s="183"/>
      <c r="P27" s="183"/>
      <c r="Q27" s="183"/>
      <c r="R27" s="183"/>
      <c r="S27" s="183"/>
      <c r="T27" s="183"/>
      <c r="U27" s="183"/>
    </row>
    <row r="28" s="112" customFormat="1" ht="17.1" customHeight="1" spans="1:21">
      <c r="A28" s="166"/>
      <c r="B28" s="167"/>
      <c r="C28" s="165"/>
      <c r="D28" s="150" t="s">
        <v>144</v>
      </c>
      <c r="E28" s="147">
        <v>0</v>
      </c>
      <c r="F28" s="147">
        <v>0</v>
      </c>
      <c r="G28" s="147">
        <v>0</v>
      </c>
      <c r="H28" s="148">
        <v>0</v>
      </c>
      <c r="I28" s="165">
        <v>0</v>
      </c>
      <c r="J28" s="147">
        <v>0</v>
      </c>
      <c r="K28" s="147">
        <v>0</v>
      </c>
      <c r="L28" s="147">
        <v>0</v>
      </c>
      <c r="M28" s="147">
        <v>0</v>
      </c>
      <c r="N28" s="183"/>
      <c r="O28" s="183"/>
      <c r="P28" s="183"/>
      <c r="Q28" s="183"/>
      <c r="R28" s="183"/>
      <c r="S28" s="183"/>
      <c r="T28" s="183"/>
      <c r="U28" s="183"/>
    </row>
    <row r="29" s="112" customFormat="1" ht="17.1" customHeight="1" spans="1:21">
      <c r="A29" s="166"/>
      <c r="B29" s="167"/>
      <c r="C29" s="165"/>
      <c r="D29" s="150" t="s">
        <v>145</v>
      </c>
      <c r="E29" s="165">
        <v>0</v>
      </c>
      <c r="F29" s="165">
        <v>0</v>
      </c>
      <c r="G29" s="165">
        <v>0</v>
      </c>
      <c r="H29" s="148">
        <v>0</v>
      </c>
      <c r="I29" s="165">
        <v>0</v>
      </c>
      <c r="J29" s="165">
        <v>0</v>
      </c>
      <c r="K29" s="165">
        <v>0</v>
      </c>
      <c r="L29" s="165">
        <v>0</v>
      </c>
      <c r="M29" s="165">
        <v>0</v>
      </c>
      <c r="N29" s="183"/>
      <c r="O29" s="183"/>
      <c r="P29" s="183"/>
      <c r="Q29" s="183"/>
      <c r="R29" s="183"/>
      <c r="S29" s="183"/>
      <c r="T29" s="183"/>
      <c r="U29" s="183"/>
    </row>
    <row r="30" s="112" customFormat="1" ht="17.1" customHeight="1" spans="1:21">
      <c r="A30" s="166"/>
      <c r="B30" s="167"/>
      <c r="C30" s="165"/>
      <c r="D30" s="150" t="s">
        <v>146</v>
      </c>
      <c r="E30" s="147">
        <v>0</v>
      </c>
      <c r="F30" s="147">
        <v>0</v>
      </c>
      <c r="G30" s="147">
        <v>0</v>
      </c>
      <c r="H30" s="148">
        <v>0</v>
      </c>
      <c r="I30" s="165">
        <v>0</v>
      </c>
      <c r="J30" s="147">
        <v>0</v>
      </c>
      <c r="K30" s="147">
        <v>0</v>
      </c>
      <c r="L30" s="147">
        <v>0</v>
      </c>
      <c r="M30" s="147">
        <v>0</v>
      </c>
      <c r="N30" s="183"/>
      <c r="O30" s="183"/>
      <c r="P30" s="183"/>
      <c r="Q30" s="183"/>
      <c r="R30" s="183"/>
      <c r="S30" s="183"/>
      <c r="T30" s="183"/>
      <c r="U30" s="183"/>
    </row>
    <row r="31" s="112" customFormat="1" ht="17.1" customHeight="1" spans="1:21">
      <c r="A31" s="166"/>
      <c r="B31" s="167"/>
      <c r="C31" s="165"/>
      <c r="D31" s="150" t="s">
        <v>147</v>
      </c>
      <c r="E31" s="147">
        <v>0</v>
      </c>
      <c r="F31" s="147">
        <v>0</v>
      </c>
      <c r="G31" s="147">
        <v>0</v>
      </c>
      <c r="H31" s="148">
        <v>0</v>
      </c>
      <c r="I31" s="165">
        <v>0</v>
      </c>
      <c r="J31" s="147">
        <v>0</v>
      </c>
      <c r="K31" s="147">
        <v>0</v>
      </c>
      <c r="L31" s="147">
        <v>0</v>
      </c>
      <c r="M31" s="147">
        <v>0</v>
      </c>
      <c r="N31" s="183"/>
      <c r="O31" s="183"/>
      <c r="P31" s="183"/>
      <c r="Q31" s="183"/>
      <c r="R31" s="183"/>
      <c r="S31" s="183"/>
      <c r="T31" s="183"/>
      <c r="U31" s="183"/>
    </row>
    <row r="32" s="112" customFormat="1" ht="17.1" customHeight="1" spans="1:21">
      <c r="A32" s="129" t="s">
        <v>33</v>
      </c>
      <c r="B32" s="130"/>
      <c r="C32" s="145">
        <v>753.46</v>
      </c>
      <c r="D32" s="150" t="s">
        <v>148</v>
      </c>
      <c r="E32" s="147">
        <v>0</v>
      </c>
      <c r="F32" s="147">
        <v>0</v>
      </c>
      <c r="G32" s="147">
        <v>0</v>
      </c>
      <c r="H32" s="148">
        <v>0</v>
      </c>
      <c r="I32" s="165">
        <v>0</v>
      </c>
      <c r="J32" s="147">
        <v>0</v>
      </c>
      <c r="K32" s="147">
        <v>0</v>
      </c>
      <c r="L32" s="147">
        <v>0</v>
      </c>
      <c r="M32" s="147">
        <v>0</v>
      </c>
      <c r="N32" s="183"/>
      <c r="O32" s="183"/>
      <c r="P32" s="183"/>
      <c r="Q32" s="183"/>
      <c r="R32" s="183"/>
      <c r="S32" s="183"/>
      <c r="T32" s="183"/>
      <c r="U32" s="183"/>
    </row>
    <row r="33" s="112" customFormat="1" ht="17.1" customHeight="1" spans="1:21">
      <c r="A33" s="168" t="s">
        <v>34</v>
      </c>
      <c r="B33" s="169"/>
      <c r="C33" s="149">
        <v>0</v>
      </c>
      <c r="D33" s="150" t="s">
        <v>149</v>
      </c>
      <c r="E33" s="147">
        <v>0</v>
      </c>
      <c r="F33" s="147">
        <v>0</v>
      </c>
      <c r="G33" s="147">
        <v>0</v>
      </c>
      <c r="H33" s="148">
        <v>0</v>
      </c>
      <c r="I33" s="165">
        <v>0</v>
      </c>
      <c r="J33" s="147">
        <v>0</v>
      </c>
      <c r="K33" s="147">
        <v>0</v>
      </c>
      <c r="L33" s="147">
        <v>0</v>
      </c>
      <c r="M33" s="147">
        <v>0</v>
      </c>
      <c r="N33" s="183"/>
      <c r="O33" s="183"/>
      <c r="P33" s="183"/>
      <c r="Q33" s="183"/>
      <c r="R33" s="183"/>
      <c r="S33" s="183"/>
      <c r="T33" s="183"/>
      <c r="U33" s="183"/>
    </row>
    <row r="34" s="112" customFormat="1" ht="17.1" customHeight="1" spans="1:21">
      <c r="A34" s="168" t="s">
        <v>35</v>
      </c>
      <c r="B34" s="169"/>
      <c r="C34" s="154">
        <v>0</v>
      </c>
      <c r="D34" s="150" t="s">
        <v>150</v>
      </c>
      <c r="E34" s="147">
        <v>0</v>
      </c>
      <c r="F34" s="147">
        <v>0</v>
      </c>
      <c r="G34" s="147">
        <v>0</v>
      </c>
      <c r="H34" s="148">
        <v>0</v>
      </c>
      <c r="I34" s="165">
        <v>0</v>
      </c>
      <c r="J34" s="147">
        <v>0</v>
      </c>
      <c r="K34" s="147">
        <v>0</v>
      </c>
      <c r="L34" s="147">
        <v>0</v>
      </c>
      <c r="M34" s="147">
        <v>0</v>
      </c>
      <c r="N34" s="183"/>
      <c r="O34" s="183"/>
      <c r="P34" s="183"/>
      <c r="Q34" s="183"/>
      <c r="R34" s="183"/>
      <c r="S34" s="183"/>
      <c r="T34" s="183"/>
      <c r="U34" s="183"/>
    </row>
    <row r="35" s="112" customFormat="1" ht="17.1" customHeight="1" spans="1:21">
      <c r="A35" s="168" t="s">
        <v>36</v>
      </c>
      <c r="B35" s="169"/>
      <c r="C35" s="154">
        <v>0</v>
      </c>
      <c r="D35" s="150" t="s">
        <v>151</v>
      </c>
      <c r="E35" s="147">
        <v>0</v>
      </c>
      <c r="F35" s="147">
        <v>0</v>
      </c>
      <c r="G35" s="147">
        <v>0</v>
      </c>
      <c r="H35" s="148">
        <v>0</v>
      </c>
      <c r="I35" s="165">
        <v>0</v>
      </c>
      <c r="J35" s="147">
        <v>0</v>
      </c>
      <c r="K35" s="147">
        <v>0</v>
      </c>
      <c r="L35" s="147">
        <v>0</v>
      </c>
      <c r="M35" s="147">
        <v>0</v>
      </c>
      <c r="N35" s="183"/>
      <c r="O35" s="183"/>
      <c r="P35" s="183"/>
      <c r="Q35" s="183"/>
      <c r="R35" s="183"/>
      <c r="S35" s="183"/>
      <c r="T35" s="183"/>
      <c r="U35" s="183"/>
    </row>
    <row r="36" s="112" customFormat="1" ht="17.1" customHeight="1" spans="1:21">
      <c r="A36" s="120" t="s">
        <v>152</v>
      </c>
      <c r="B36" s="122"/>
      <c r="C36" s="154">
        <v>753.46</v>
      </c>
      <c r="D36" s="170" t="s">
        <v>153</v>
      </c>
      <c r="E36" s="165">
        <v>753.46</v>
      </c>
      <c r="F36" s="165">
        <v>0</v>
      </c>
      <c r="G36" s="165">
        <v>0</v>
      </c>
      <c r="H36" s="148">
        <v>753.46</v>
      </c>
      <c r="I36" s="165">
        <v>753.21</v>
      </c>
      <c r="J36" s="165">
        <v>0</v>
      </c>
      <c r="K36" s="165">
        <v>0</v>
      </c>
      <c r="L36" s="165">
        <v>0</v>
      </c>
      <c r="M36" s="165">
        <v>0</v>
      </c>
      <c r="N36" s="183"/>
      <c r="O36" s="183"/>
      <c r="P36" s="183"/>
      <c r="Q36" s="183"/>
      <c r="R36" s="183"/>
      <c r="S36" s="183"/>
      <c r="T36" s="183"/>
      <c r="U36" s="183"/>
    </row>
    <row r="37" s="111" customFormat="1" ht="15.6" spans="1:4">
      <c r="A37" s="171"/>
      <c r="B37" s="171"/>
      <c r="D37" s="172"/>
    </row>
    <row r="38" s="111" customFormat="1" ht="15.6" spans="1:2">
      <c r="A38" s="171"/>
      <c r="B38" s="171"/>
    </row>
    <row r="39" s="111" customFormat="1" ht="15.6" spans="1:2">
      <c r="A39" s="171"/>
      <c r="B39" s="171"/>
    </row>
    <row r="40" s="111" customFormat="1" ht="15.6" spans="1:2">
      <c r="A40" s="171"/>
      <c r="B40" s="171"/>
    </row>
    <row r="41" s="111" customFormat="1" ht="15.6" spans="1:2">
      <c r="A41" s="171"/>
      <c r="B41" s="171"/>
    </row>
    <row r="42" s="111" customFormat="1" ht="15.6" spans="1:2">
      <c r="A42" s="171"/>
      <c r="B42" s="171"/>
    </row>
    <row r="43" s="111" customFormat="1" ht="15.6" spans="1:2">
      <c r="A43" s="171"/>
      <c r="B43" s="171"/>
    </row>
  </sheetData>
  <sheetProtection formatCells="0" formatColumns="0" formatRows="0"/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9583333333333" right="0.389583333333333" top="0.979861111111111" bottom="0.789583333333333" header="0.509722222222222" footer="0.509722222222222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9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55" customWidth="1"/>
    <col min="2" max="3" width="4.125" style="55" customWidth="1"/>
    <col min="4" max="4" width="33.375" style="55" customWidth="1"/>
    <col min="5" max="5" width="13.375" style="55" customWidth="1"/>
    <col min="6" max="9" width="12.625" style="55" customWidth="1"/>
    <col min="10" max="10" width="12.75" style="55" customWidth="1"/>
    <col min="11" max="11" width="12.125" style="55" customWidth="1"/>
    <col min="12" max="16384" width="9" style="55"/>
  </cols>
  <sheetData>
    <row r="1" ht="42" customHeight="1" spans="1:11">
      <c r="A1" s="56" t="s">
        <v>154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ht="15.75" customHeight="1" spans="1:11">
      <c r="A2" s="57" t="s">
        <v>1</v>
      </c>
      <c r="B2" s="58"/>
      <c r="C2" s="58"/>
      <c r="D2" s="58"/>
      <c r="E2" s="59"/>
      <c r="F2" s="60"/>
      <c r="G2" s="60"/>
      <c r="H2" s="60"/>
      <c r="I2" s="60"/>
      <c r="J2" s="60"/>
      <c r="K2" s="32" t="s">
        <v>2</v>
      </c>
    </row>
    <row r="3" s="108" customFormat="1" ht="16.5" customHeight="1" spans="1:11">
      <c r="A3" s="61" t="s">
        <v>155</v>
      </c>
      <c r="B3" s="62"/>
      <c r="C3" s="63"/>
      <c r="D3" s="64" t="s">
        <v>99</v>
      </c>
      <c r="E3" s="69" t="s">
        <v>42</v>
      </c>
      <c r="F3" s="65">
        <v>2020</v>
      </c>
      <c r="G3" s="65"/>
      <c r="H3" s="65"/>
      <c r="I3" s="65"/>
      <c r="J3" s="65"/>
      <c r="K3" s="65"/>
    </row>
    <row r="4" s="108" customFormat="1" ht="14.25" customHeight="1" spans="1:11">
      <c r="A4" s="66" t="s">
        <v>53</v>
      </c>
      <c r="B4" s="67" t="s">
        <v>54</v>
      </c>
      <c r="C4" s="67" t="s">
        <v>55</v>
      </c>
      <c r="D4" s="68"/>
      <c r="E4" s="69"/>
      <c r="F4" s="70" t="s">
        <v>101</v>
      </c>
      <c r="G4" s="70"/>
      <c r="H4" s="70"/>
      <c r="I4" s="78" t="s">
        <v>102</v>
      </c>
      <c r="J4" s="79"/>
      <c r="K4" s="80"/>
    </row>
    <row r="5" s="108" customFormat="1" ht="37.5" customHeight="1" spans="1:11">
      <c r="A5" s="66"/>
      <c r="B5" s="67"/>
      <c r="C5" s="67"/>
      <c r="D5" s="71"/>
      <c r="E5" s="69"/>
      <c r="F5" s="69" t="s">
        <v>17</v>
      </c>
      <c r="G5" s="69" t="s">
        <v>103</v>
      </c>
      <c r="H5" s="69" t="s">
        <v>104</v>
      </c>
      <c r="I5" s="69" t="s">
        <v>17</v>
      </c>
      <c r="J5" s="69" t="s">
        <v>105</v>
      </c>
      <c r="K5" s="69" t="s">
        <v>106</v>
      </c>
    </row>
    <row r="6" s="108" customFormat="1" ht="20.1" customHeight="1" spans="1:11">
      <c r="A6" s="72" t="s">
        <v>65</v>
      </c>
      <c r="B6" s="67" t="s">
        <v>65</v>
      </c>
      <c r="C6" s="67" t="s">
        <v>65</v>
      </c>
      <c r="D6" s="67" t="s">
        <v>65</v>
      </c>
      <c r="E6" s="65">
        <v>1</v>
      </c>
      <c r="F6" s="65">
        <v>2</v>
      </c>
      <c r="G6" s="65">
        <v>3</v>
      </c>
      <c r="H6" s="65">
        <v>4</v>
      </c>
      <c r="I6" s="65">
        <v>5</v>
      </c>
      <c r="J6" s="65">
        <v>6</v>
      </c>
      <c r="K6" s="65">
        <v>7</v>
      </c>
    </row>
    <row r="7" s="109" customFormat="1" ht="20.1" customHeight="1" spans="1:11">
      <c r="A7" s="73"/>
      <c r="B7" s="74"/>
      <c r="C7" s="74"/>
      <c r="D7" s="74" t="s">
        <v>7</v>
      </c>
      <c r="E7" s="75">
        <f t="shared" ref="E7:K7" si="0">E8+E22+E28</f>
        <v>753.46</v>
      </c>
      <c r="F7" s="75">
        <f t="shared" si="0"/>
        <v>753.21</v>
      </c>
      <c r="G7" s="75">
        <f t="shared" si="0"/>
        <v>605.39</v>
      </c>
      <c r="H7" s="75">
        <f t="shared" si="0"/>
        <v>147.82</v>
      </c>
      <c r="I7" s="75">
        <f t="shared" si="0"/>
        <v>0.25</v>
      </c>
      <c r="J7" s="75">
        <f t="shared" si="0"/>
        <v>0.25</v>
      </c>
      <c r="K7" s="75">
        <f t="shared" si="0"/>
        <v>0</v>
      </c>
    </row>
    <row r="8" s="54" customFormat="1" ht="20.1" customHeight="1" spans="1:11">
      <c r="A8" s="73" t="s">
        <v>69</v>
      </c>
      <c r="B8" s="74"/>
      <c r="C8" s="74"/>
      <c r="D8" s="74" t="s">
        <v>66</v>
      </c>
      <c r="E8" s="75">
        <f t="shared" ref="E8:K8" si="1">E9</f>
        <v>637.71</v>
      </c>
      <c r="F8" s="75">
        <f t="shared" si="1"/>
        <v>637.46</v>
      </c>
      <c r="G8" s="75">
        <f t="shared" si="1"/>
        <v>489.64</v>
      </c>
      <c r="H8" s="75">
        <f t="shared" si="1"/>
        <v>147.82</v>
      </c>
      <c r="I8" s="75">
        <f t="shared" si="1"/>
        <v>0.25</v>
      </c>
      <c r="J8" s="75">
        <f t="shared" si="1"/>
        <v>0.25</v>
      </c>
      <c r="K8" s="75">
        <f t="shared" si="1"/>
        <v>0</v>
      </c>
    </row>
    <row r="9" s="54" customFormat="1" ht="20.1" customHeight="1" spans="1:11">
      <c r="A9" s="73"/>
      <c r="B9" s="74" t="s">
        <v>70</v>
      </c>
      <c r="C9" s="74"/>
      <c r="D9" s="74" t="s">
        <v>67</v>
      </c>
      <c r="E9" s="75">
        <f t="shared" ref="E9:K9" si="2">E10</f>
        <v>637.71</v>
      </c>
      <c r="F9" s="75">
        <f t="shared" si="2"/>
        <v>637.46</v>
      </c>
      <c r="G9" s="75">
        <f t="shared" si="2"/>
        <v>489.64</v>
      </c>
      <c r="H9" s="75">
        <f t="shared" si="2"/>
        <v>147.82</v>
      </c>
      <c r="I9" s="75">
        <f t="shared" si="2"/>
        <v>0.25</v>
      </c>
      <c r="J9" s="75">
        <f t="shared" si="2"/>
        <v>0.25</v>
      </c>
      <c r="K9" s="75">
        <f t="shared" si="2"/>
        <v>0</v>
      </c>
    </row>
    <row r="10" s="54" customFormat="1" ht="20.1" customHeight="1" spans="1:11">
      <c r="A10" s="73"/>
      <c r="B10" s="74"/>
      <c r="C10" s="74" t="s">
        <v>71</v>
      </c>
      <c r="D10" s="74" t="s">
        <v>68</v>
      </c>
      <c r="E10" s="75">
        <f t="shared" ref="E10:K10" si="3">SUM(E11:E21)</f>
        <v>637.71</v>
      </c>
      <c r="F10" s="75">
        <f t="shared" si="3"/>
        <v>637.46</v>
      </c>
      <c r="G10" s="75">
        <f t="shared" si="3"/>
        <v>489.64</v>
      </c>
      <c r="H10" s="75">
        <f t="shared" si="3"/>
        <v>147.82</v>
      </c>
      <c r="I10" s="75">
        <f t="shared" si="3"/>
        <v>0.25</v>
      </c>
      <c r="J10" s="75">
        <f t="shared" si="3"/>
        <v>0.25</v>
      </c>
      <c r="K10" s="75">
        <f t="shared" si="3"/>
        <v>0</v>
      </c>
    </row>
    <row r="11" s="54" customFormat="1" ht="20.1" customHeight="1" spans="1:11">
      <c r="A11" s="73" t="s">
        <v>107</v>
      </c>
      <c r="B11" s="74" t="s">
        <v>108</v>
      </c>
      <c r="C11" s="74" t="s">
        <v>109</v>
      </c>
      <c r="D11" s="74" t="s">
        <v>79</v>
      </c>
      <c r="E11" s="75">
        <v>5.6</v>
      </c>
      <c r="F11" s="75">
        <v>5.6</v>
      </c>
      <c r="G11" s="75">
        <v>5.6</v>
      </c>
      <c r="H11" s="75">
        <v>0</v>
      </c>
      <c r="I11" s="75">
        <v>0</v>
      </c>
      <c r="J11" s="75">
        <v>0</v>
      </c>
      <c r="K11" s="75">
        <v>0</v>
      </c>
    </row>
    <row r="12" s="54" customFormat="1" ht="20.1" customHeight="1" spans="1:11">
      <c r="A12" s="73" t="s">
        <v>107</v>
      </c>
      <c r="B12" s="74" t="s">
        <v>108</v>
      </c>
      <c r="C12" s="74" t="s">
        <v>109</v>
      </c>
      <c r="D12" s="74" t="s">
        <v>76</v>
      </c>
      <c r="E12" s="75">
        <v>2.23</v>
      </c>
      <c r="F12" s="75">
        <v>2.23</v>
      </c>
      <c r="G12" s="75">
        <v>2.23</v>
      </c>
      <c r="H12" s="75">
        <v>0</v>
      </c>
      <c r="I12" s="75">
        <v>0</v>
      </c>
      <c r="J12" s="75">
        <v>0</v>
      </c>
      <c r="K12" s="75">
        <v>0</v>
      </c>
    </row>
    <row r="13" s="54" customFormat="1" ht="20.1" customHeight="1" spans="1:11">
      <c r="A13" s="73" t="s">
        <v>107</v>
      </c>
      <c r="B13" s="74" t="s">
        <v>108</v>
      </c>
      <c r="C13" s="74" t="s">
        <v>109</v>
      </c>
      <c r="D13" s="74" t="s">
        <v>78</v>
      </c>
      <c r="E13" s="75">
        <v>3.74</v>
      </c>
      <c r="F13" s="75">
        <v>3.74</v>
      </c>
      <c r="G13" s="75">
        <v>3.74</v>
      </c>
      <c r="H13" s="75">
        <v>0</v>
      </c>
      <c r="I13" s="75">
        <v>0</v>
      </c>
      <c r="J13" s="75">
        <v>0</v>
      </c>
      <c r="K13" s="75">
        <v>0</v>
      </c>
    </row>
    <row r="14" s="54" customFormat="1" ht="20.1" customHeight="1" spans="1:11">
      <c r="A14" s="73" t="s">
        <v>107</v>
      </c>
      <c r="B14" s="74" t="s">
        <v>108</v>
      </c>
      <c r="C14" s="74" t="s">
        <v>109</v>
      </c>
      <c r="D14" s="74" t="s">
        <v>80</v>
      </c>
      <c r="E14" s="75">
        <v>34.72</v>
      </c>
      <c r="F14" s="75">
        <v>34.72</v>
      </c>
      <c r="G14" s="75">
        <v>34.72</v>
      </c>
      <c r="H14" s="75">
        <v>0</v>
      </c>
      <c r="I14" s="75">
        <v>0</v>
      </c>
      <c r="J14" s="75">
        <v>0</v>
      </c>
      <c r="K14" s="75">
        <v>0</v>
      </c>
    </row>
    <row r="15" s="54" customFormat="1" ht="20.1" customHeight="1" spans="1:11">
      <c r="A15" s="73" t="s">
        <v>107</v>
      </c>
      <c r="B15" s="74" t="s">
        <v>108</v>
      </c>
      <c r="C15" s="74" t="s">
        <v>109</v>
      </c>
      <c r="D15" s="74" t="s">
        <v>77</v>
      </c>
      <c r="E15" s="75">
        <v>3.82</v>
      </c>
      <c r="F15" s="75">
        <v>3.82</v>
      </c>
      <c r="G15" s="75">
        <v>3.82</v>
      </c>
      <c r="H15" s="75">
        <v>0</v>
      </c>
      <c r="I15" s="75">
        <v>0</v>
      </c>
      <c r="J15" s="75">
        <v>0</v>
      </c>
      <c r="K15" s="75">
        <v>0</v>
      </c>
    </row>
    <row r="16" s="54" customFormat="1" ht="20.1" customHeight="1" spans="1:11">
      <c r="A16" s="73" t="s">
        <v>107</v>
      </c>
      <c r="B16" s="74" t="s">
        <v>108</v>
      </c>
      <c r="C16" s="74" t="s">
        <v>109</v>
      </c>
      <c r="D16" s="74" t="s">
        <v>74</v>
      </c>
      <c r="E16" s="75">
        <v>28.63</v>
      </c>
      <c r="F16" s="75">
        <v>28.63</v>
      </c>
      <c r="G16" s="75">
        <v>28.63</v>
      </c>
      <c r="H16" s="75">
        <v>0</v>
      </c>
      <c r="I16" s="75">
        <v>0</v>
      </c>
      <c r="J16" s="75">
        <v>0</v>
      </c>
      <c r="K16" s="75">
        <v>0</v>
      </c>
    </row>
    <row r="17" s="54" customFormat="1" ht="20.1" customHeight="1" spans="1:11">
      <c r="A17" s="73" t="s">
        <v>107</v>
      </c>
      <c r="B17" s="74" t="s">
        <v>108</v>
      </c>
      <c r="C17" s="74" t="s">
        <v>109</v>
      </c>
      <c r="D17" s="74" t="s">
        <v>72</v>
      </c>
      <c r="E17" s="75">
        <v>343.58</v>
      </c>
      <c r="F17" s="75">
        <v>343.58</v>
      </c>
      <c r="G17" s="75">
        <v>343.58</v>
      </c>
      <c r="H17" s="75">
        <v>0</v>
      </c>
      <c r="I17" s="75">
        <v>0</v>
      </c>
      <c r="J17" s="75">
        <v>0</v>
      </c>
      <c r="K17" s="75">
        <v>0</v>
      </c>
    </row>
    <row r="18" s="54" customFormat="1" ht="20.1" customHeight="1" spans="1:11">
      <c r="A18" s="73" t="s">
        <v>107</v>
      </c>
      <c r="B18" s="74" t="s">
        <v>108</v>
      </c>
      <c r="C18" s="74" t="s">
        <v>109</v>
      </c>
      <c r="D18" s="74" t="s">
        <v>73</v>
      </c>
      <c r="E18" s="75">
        <v>65.54</v>
      </c>
      <c r="F18" s="75">
        <v>65.54</v>
      </c>
      <c r="G18" s="75">
        <v>65.54</v>
      </c>
      <c r="H18" s="75">
        <v>0</v>
      </c>
      <c r="I18" s="75">
        <v>0</v>
      </c>
      <c r="J18" s="75">
        <v>0</v>
      </c>
      <c r="K18" s="75">
        <v>0</v>
      </c>
    </row>
    <row r="19" s="54" customFormat="1" ht="20.1" customHeight="1" spans="1:11">
      <c r="A19" s="73" t="s">
        <v>107</v>
      </c>
      <c r="B19" s="74" t="s">
        <v>108</v>
      </c>
      <c r="C19" s="74" t="s">
        <v>109</v>
      </c>
      <c r="D19" s="74" t="s">
        <v>81</v>
      </c>
      <c r="E19" s="75">
        <v>147.82</v>
      </c>
      <c r="F19" s="75">
        <v>147.82</v>
      </c>
      <c r="G19" s="75">
        <v>0</v>
      </c>
      <c r="H19" s="75">
        <v>147.82</v>
      </c>
      <c r="I19" s="75">
        <v>0</v>
      </c>
      <c r="J19" s="75">
        <v>0</v>
      </c>
      <c r="K19" s="75">
        <v>0</v>
      </c>
    </row>
    <row r="20" s="54" customFormat="1" ht="20.1" customHeight="1" spans="1:11">
      <c r="A20" s="73" t="s">
        <v>107</v>
      </c>
      <c r="B20" s="74" t="s">
        <v>108</v>
      </c>
      <c r="C20" s="74" t="s">
        <v>109</v>
      </c>
      <c r="D20" s="74" t="s">
        <v>82</v>
      </c>
      <c r="E20" s="75">
        <v>0.25</v>
      </c>
      <c r="F20" s="75">
        <v>0</v>
      </c>
      <c r="G20" s="75">
        <v>0</v>
      </c>
      <c r="H20" s="75">
        <v>0</v>
      </c>
      <c r="I20" s="75">
        <v>0.25</v>
      </c>
      <c r="J20" s="75">
        <v>0.25</v>
      </c>
      <c r="K20" s="75">
        <v>0</v>
      </c>
    </row>
    <row r="21" s="54" customFormat="1" ht="20.1" customHeight="1" spans="1:11">
      <c r="A21" s="73" t="s">
        <v>107</v>
      </c>
      <c r="B21" s="74" t="s">
        <v>108</v>
      </c>
      <c r="C21" s="74" t="s">
        <v>109</v>
      </c>
      <c r="D21" s="74" t="s">
        <v>75</v>
      </c>
      <c r="E21" s="75">
        <v>1.78</v>
      </c>
      <c r="F21" s="75">
        <v>1.78</v>
      </c>
      <c r="G21" s="75">
        <v>1.78</v>
      </c>
      <c r="H21" s="75">
        <v>0</v>
      </c>
      <c r="I21" s="75">
        <v>0</v>
      </c>
      <c r="J21" s="75">
        <v>0</v>
      </c>
      <c r="K21" s="75">
        <v>0</v>
      </c>
    </row>
    <row r="22" s="54" customFormat="1" ht="20.1" customHeight="1" spans="1:11">
      <c r="A22" s="73" t="s">
        <v>86</v>
      </c>
      <c r="B22" s="74"/>
      <c r="C22" s="74"/>
      <c r="D22" s="74" t="s">
        <v>83</v>
      </c>
      <c r="E22" s="75">
        <f t="shared" ref="E22:K22" si="4">E23</f>
        <v>84.19</v>
      </c>
      <c r="F22" s="75">
        <f t="shared" si="4"/>
        <v>84.19</v>
      </c>
      <c r="G22" s="75">
        <f t="shared" si="4"/>
        <v>84.19</v>
      </c>
      <c r="H22" s="75">
        <f t="shared" si="4"/>
        <v>0</v>
      </c>
      <c r="I22" s="75">
        <f t="shared" si="4"/>
        <v>0</v>
      </c>
      <c r="J22" s="75">
        <f t="shared" si="4"/>
        <v>0</v>
      </c>
      <c r="K22" s="75">
        <f t="shared" si="4"/>
        <v>0</v>
      </c>
    </row>
    <row r="23" s="54" customFormat="1" ht="20.1" customHeight="1" spans="1:11">
      <c r="A23" s="73"/>
      <c r="B23" s="74" t="s">
        <v>87</v>
      </c>
      <c r="C23" s="74"/>
      <c r="D23" s="74" t="s">
        <v>84</v>
      </c>
      <c r="E23" s="75">
        <f t="shared" ref="E23:K23" si="5">E24+E26</f>
        <v>84.19</v>
      </c>
      <c r="F23" s="75">
        <f t="shared" si="5"/>
        <v>84.19</v>
      </c>
      <c r="G23" s="75">
        <f t="shared" si="5"/>
        <v>84.19</v>
      </c>
      <c r="H23" s="75">
        <f t="shared" si="5"/>
        <v>0</v>
      </c>
      <c r="I23" s="75">
        <f t="shared" si="5"/>
        <v>0</v>
      </c>
      <c r="J23" s="75">
        <f t="shared" si="5"/>
        <v>0</v>
      </c>
      <c r="K23" s="75">
        <f t="shared" si="5"/>
        <v>0</v>
      </c>
    </row>
    <row r="24" s="54" customFormat="1" ht="20.1" customHeight="1" spans="1:11">
      <c r="A24" s="73"/>
      <c r="B24" s="74"/>
      <c r="C24" s="74" t="s">
        <v>70</v>
      </c>
      <c r="D24" s="74" t="s">
        <v>85</v>
      </c>
      <c r="E24" s="75">
        <f t="shared" ref="E24:K24" si="6">E25</f>
        <v>12.94</v>
      </c>
      <c r="F24" s="75">
        <f t="shared" si="6"/>
        <v>12.94</v>
      </c>
      <c r="G24" s="75">
        <f t="shared" si="6"/>
        <v>12.94</v>
      </c>
      <c r="H24" s="75">
        <f t="shared" si="6"/>
        <v>0</v>
      </c>
      <c r="I24" s="75">
        <f t="shared" si="6"/>
        <v>0</v>
      </c>
      <c r="J24" s="75">
        <f t="shared" si="6"/>
        <v>0</v>
      </c>
      <c r="K24" s="75">
        <f t="shared" si="6"/>
        <v>0</v>
      </c>
    </row>
    <row r="25" s="54" customFormat="1" ht="20.1" customHeight="1" spans="1:11">
      <c r="A25" s="73" t="s">
        <v>110</v>
      </c>
      <c r="B25" s="74" t="s">
        <v>111</v>
      </c>
      <c r="C25" s="74" t="s">
        <v>108</v>
      </c>
      <c r="D25" s="74" t="s">
        <v>88</v>
      </c>
      <c r="E25" s="75">
        <v>12.94</v>
      </c>
      <c r="F25" s="75">
        <v>12.94</v>
      </c>
      <c r="G25" s="75">
        <v>12.94</v>
      </c>
      <c r="H25" s="75">
        <v>0</v>
      </c>
      <c r="I25" s="75">
        <v>0</v>
      </c>
      <c r="J25" s="75">
        <v>0</v>
      </c>
      <c r="K25" s="75">
        <v>0</v>
      </c>
    </row>
    <row r="26" s="54" customFormat="1" ht="20.1" customHeight="1" spans="1:11">
      <c r="A26" s="73"/>
      <c r="B26" s="74"/>
      <c r="C26" s="74" t="s">
        <v>87</v>
      </c>
      <c r="D26" s="74" t="s">
        <v>89</v>
      </c>
      <c r="E26" s="75">
        <f t="shared" ref="E26:K26" si="7">E27</f>
        <v>71.25</v>
      </c>
      <c r="F26" s="75">
        <f t="shared" si="7"/>
        <v>71.25</v>
      </c>
      <c r="G26" s="75">
        <f t="shared" si="7"/>
        <v>71.25</v>
      </c>
      <c r="H26" s="75">
        <f t="shared" si="7"/>
        <v>0</v>
      </c>
      <c r="I26" s="75">
        <f t="shared" si="7"/>
        <v>0</v>
      </c>
      <c r="J26" s="75">
        <f t="shared" si="7"/>
        <v>0</v>
      </c>
      <c r="K26" s="75">
        <f t="shared" si="7"/>
        <v>0</v>
      </c>
    </row>
    <row r="27" s="54" customFormat="1" ht="20.1" customHeight="1" spans="1:11">
      <c r="A27" s="73" t="s">
        <v>110</v>
      </c>
      <c r="B27" s="74" t="s">
        <v>111</v>
      </c>
      <c r="C27" s="74" t="s">
        <v>111</v>
      </c>
      <c r="D27" s="74" t="s">
        <v>90</v>
      </c>
      <c r="E27" s="75">
        <v>71.25</v>
      </c>
      <c r="F27" s="75">
        <v>71.25</v>
      </c>
      <c r="G27" s="75">
        <v>71.25</v>
      </c>
      <c r="H27" s="75">
        <v>0</v>
      </c>
      <c r="I27" s="75">
        <v>0</v>
      </c>
      <c r="J27" s="75">
        <v>0</v>
      </c>
      <c r="K27" s="75">
        <v>0</v>
      </c>
    </row>
    <row r="28" s="54" customFormat="1" ht="20.1" customHeight="1" spans="1:11">
      <c r="A28" s="73" t="s">
        <v>94</v>
      </c>
      <c r="B28" s="74"/>
      <c r="C28" s="74"/>
      <c r="D28" s="74" t="s">
        <v>91</v>
      </c>
      <c r="E28" s="75">
        <f t="shared" ref="E28:K28" si="8">E29</f>
        <v>31.56</v>
      </c>
      <c r="F28" s="75">
        <f t="shared" si="8"/>
        <v>31.56</v>
      </c>
      <c r="G28" s="75">
        <f t="shared" si="8"/>
        <v>31.56</v>
      </c>
      <c r="H28" s="75">
        <f t="shared" si="8"/>
        <v>0</v>
      </c>
      <c r="I28" s="75">
        <f t="shared" si="8"/>
        <v>0</v>
      </c>
      <c r="J28" s="75">
        <f t="shared" si="8"/>
        <v>0</v>
      </c>
      <c r="K28" s="75">
        <f t="shared" si="8"/>
        <v>0</v>
      </c>
    </row>
    <row r="29" s="54" customFormat="1" ht="20.1" customHeight="1" spans="1:11">
      <c r="A29" s="73"/>
      <c r="B29" s="74" t="s">
        <v>95</v>
      </c>
      <c r="C29" s="74"/>
      <c r="D29" s="74" t="s">
        <v>92</v>
      </c>
      <c r="E29" s="75">
        <f t="shared" ref="E29:K29" si="9">E30</f>
        <v>31.56</v>
      </c>
      <c r="F29" s="75">
        <f t="shared" si="9"/>
        <v>31.56</v>
      </c>
      <c r="G29" s="75">
        <f t="shared" si="9"/>
        <v>31.56</v>
      </c>
      <c r="H29" s="75">
        <f t="shared" si="9"/>
        <v>0</v>
      </c>
      <c r="I29" s="75">
        <f t="shared" si="9"/>
        <v>0</v>
      </c>
      <c r="J29" s="75">
        <f t="shared" si="9"/>
        <v>0</v>
      </c>
      <c r="K29" s="75">
        <f t="shared" si="9"/>
        <v>0</v>
      </c>
    </row>
    <row r="30" s="54" customFormat="1" ht="20.1" customHeight="1" spans="1:11">
      <c r="A30" s="73"/>
      <c r="B30" s="74"/>
      <c r="C30" s="74" t="s">
        <v>70</v>
      </c>
      <c r="D30" s="74" t="s">
        <v>93</v>
      </c>
      <c r="E30" s="75">
        <f t="shared" ref="E30:K30" si="10">E31</f>
        <v>31.56</v>
      </c>
      <c r="F30" s="75">
        <f t="shared" si="10"/>
        <v>31.56</v>
      </c>
      <c r="G30" s="75">
        <f t="shared" si="10"/>
        <v>31.56</v>
      </c>
      <c r="H30" s="75">
        <f t="shared" si="10"/>
        <v>0</v>
      </c>
      <c r="I30" s="75">
        <f t="shared" si="10"/>
        <v>0</v>
      </c>
      <c r="J30" s="75">
        <f t="shared" si="10"/>
        <v>0</v>
      </c>
      <c r="K30" s="75">
        <f t="shared" si="10"/>
        <v>0</v>
      </c>
    </row>
    <row r="31" s="54" customFormat="1" ht="20.1" customHeight="1" spans="1:11">
      <c r="A31" s="73" t="s">
        <v>112</v>
      </c>
      <c r="B31" s="74" t="s">
        <v>113</v>
      </c>
      <c r="C31" s="74" t="s">
        <v>108</v>
      </c>
      <c r="D31" s="74" t="s">
        <v>96</v>
      </c>
      <c r="E31" s="75">
        <v>31.56</v>
      </c>
      <c r="F31" s="75">
        <v>31.56</v>
      </c>
      <c r="G31" s="75">
        <v>31.56</v>
      </c>
      <c r="H31" s="75">
        <v>0</v>
      </c>
      <c r="I31" s="75">
        <v>0</v>
      </c>
      <c r="J31" s="75">
        <v>0</v>
      </c>
      <c r="K31" s="75">
        <v>0</v>
      </c>
    </row>
    <row r="32" ht="20.1" customHeight="1" spans="1:11">
      <c r="A32"/>
      <c r="B32"/>
      <c r="C32"/>
      <c r="D32"/>
      <c r="E32"/>
      <c r="F32"/>
      <c r="G32"/>
      <c r="H32"/>
      <c r="I32"/>
      <c r="J32"/>
      <c r="K32"/>
    </row>
    <row r="33" ht="20.1" customHeight="1" spans="1:11">
      <c r="A33"/>
      <c r="B33"/>
      <c r="C33"/>
      <c r="D33"/>
      <c r="E33"/>
      <c r="F33"/>
      <c r="G33"/>
      <c r="H33"/>
      <c r="I33"/>
      <c r="J33"/>
      <c r="K33"/>
    </row>
    <row r="34" ht="20.1" customHeight="1" spans="1:11">
      <c r="A34"/>
      <c r="B34"/>
      <c r="C34"/>
      <c r="D34"/>
      <c r="E34"/>
      <c r="F34"/>
      <c r="G34"/>
      <c r="H34"/>
      <c r="I34"/>
      <c r="J34"/>
      <c r="K34"/>
    </row>
    <row r="35" ht="20.1" customHeight="1" spans="1:11">
      <c r="A35"/>
      <c r="B35"/>
      <c r="C35"/>
      <c r="D35"/>
      <c r="E35"/>
      <c r="F35"/>
      <c r="G35"/>
      <c r="H35"/>
      <c r="I35"/>
      <c r="J35"/>
      <c r="K35"/>
    </row>
    <row r="36" ht="20.1" customHeight="1" spans="1:11">
      <c r="A36"/>
      <c r="B36"/>
      <c r="C36"/>
      <c r="D36"/>
      <c r="E36"/>
      <c r="F36"/>
      <c r="G36"/>
      <c r="H36"/>
      <c r="I36"/>
      <c r="J36"/>
      <c r="K36"/>
    </row>
    <row r="37" ht="20.1" customHeight="1" spans="1:11">
      <c r="A37"/>
      <c r="B37"/>
      <c r="C37"/>
      <c r="D37"/>
      <c r="E37"/>
      <c r="F37"/>
      <c r="G37"/>
      <c r="H37"/>
      <c r="I37"/>
      <c r="J37"/>
      <c r="K37"/>
    </row>
    <row r="38" ht="20.1" customHeight="1" spans="1:11">
      <c r="A38"/>
      <c r="B38"/>
      <c r="C38"/>
      <c r="D38"/>
      <c r="E38"/>
      <c r="F38"/>
      <c r="G38"/>
      <c r="H38"/>
      <c r="I38"/>
      <c r="J38"/>
      <c r="K38"/>
    </row>
    <row r="39" ht="20.1" customHeight="1" spans="1:11">
      <c r="A39"/>
      <c r="B39"/>
      <c r="C39"/>
      <c r="D39"/>
      <c r="E39"/>
      <c r="F39"/>
      <c r="G39"/>
      <c r="H39"/>
      <c r="I39"/>
      <c r="J39"/>
      <c r="K39"/>
    </row>
    <row r="40" ht="20.1" customHeight="1" spans="1:11">
      <c r="A40"/>
      <c r="B40"/>
      <c r="C40"/>
      <c r="D40"/>
      <c r="E40"/>
      <c r="F40"/>
      <c r="G40"/>
      <c r="H40"/>
      <c r="I40"/>
      <c r="J40"/>
      <c r="K40"/>
    </row>
    <row r="41" ht="20.1" customHeight="1" spans="1:11">
      <c r="A41"/>
      <c r="B41"/>
      <c r="C41"/>
      <c r="D41"/>
      <c r="E41"/>
      <c r="F41"/>
      <c r="G41"/>
      <c r="H41"/>
      <c r="I41"/>
      <c r="J41"/>
      <c r="K41"/>
    </row>
    <row r="42" ht="20.1" customHeight="1" spans="1:11">
      <c r="A42"/>
      <c r="B42"/>
      <c r="C42"/>
      <c r="D42"/>
      <c r="E42"/>
      <c r="F42"/>
      <c r="G42"/>
      <c r="H42"/>
      <c r="I42"/>
      <c r="J42"/>
      <c r="K42"/>
    </row>
    <row r="43" ht="20.1" customHeight="1" spans="1:11">
      <c r="A43"/>
      <c r="B43"/>
      <c r="C43"/>
      <c r="D43"/>
      <c r="E43"/>
      <c r="F43"/>
      <c r="G43"/>
      <c r="H43"/>
      <c r="I43"/>
      <c r="J43"/>
      <c r="K43"/>
    </row>
    <row r="44" ht="20.1" customHeight="1" spans="1:11">
      <c r="A44"/>
      <c r="B44"/>
      <c r="C44"/>
      <c r="D44"/>
      <c r="E44"/>
      <c r="F44"/>
      <c r="G44"/>
      <c r="H44"/>
      <c r="I44"/>
      <c r="J44"/>
      <c r="K44"/>
    </row>
    <row r="45" ht="20.1" customHeight="1" spans="1:11">
      <c r="A45"/>
      <c r="B45"/>
      <c r="C45"/>
      <c r="D45"/>
      <c r="E45"/>
      <c r="F45"/>
      <c r="G45"/>
      <c r="H45"/>
      <c r="I45"/>
      <c r="J45"/>
      <c r="K45"/>
    </row>
    <row r="46" ht="20.1" customHeight="1" spans="1:11">
      <c r="A46"/>
      <c r="B46"/>
      <c r="C46"/>
      <c r="D46"/>
      <c r="E46"/>
      <c r="F46"/>
      <c r="G46"/>
      <c r="H46"/>
      <c r="I46"/>
      <c r="J46"/>
      <c r="K46"/>
    </row>
    <row r="47" ht="20.1" customHeight="1" spans="1:11">
      <c r="A47"/>
      <c r="B47"/>
      <c r="C47"/>
      <c r="D47"/>
      <c r="E47"/>
      <c r="F47"/>
      <c r="G47"/>
      <c r="H47"/>
      <c r="I47"/>
      <c r="J47"/>
      <c r="K47"/>
    </row>
    <row r="48" ht="20.1" customHeight="1" spans="1:11">
      <c r="A48"/>
      <c r="B48"/>
      <c r="C48"/>
      <c r="D48"/>
      <c r="E48"/>
      <c r="F48"/>
      <c r="G48"/>
      <c r="H48"/>
      <c r="I48"/>
      <c r="J48"/>
      <c r="K48"/>
    </row>
    <row r="49" ht="20.1" customHeight="1" spans="1:11">
      <c r="A49"/>
      <c r="B49"/>
      <c r="C49"/>
      <c r="D49"/>
      <c r="E49"/>
      <c r="F49"/>
      <c r="G49"/>
      <c r="H49"/>
      <c r="I49"/>
      <c r="J49"/>
      <c r="K49"/>
    </row>
    <row r="50" ht="20.1" customHeight="1" spans="1:11">
      <c r="A50"/>
      <c r="B50"/>
      <c r="C50"/>
      <c r="D50"/>
      <c r="E50"/>
      <c r="F50"/>
      <c r="G50"/>
      <c r="H50"/>
      <c r="I50"/>
      <c r="J50"/>
      <c r="K50"/>
    </row>
    <row r="51" ht="20.1" customHeight="1" spans="1:11">
      <c r="A51"/>
      <c r="B51"/>
      <c r="C51"/>
      <c r="D51"/>
      <c r="E51"/>
      <c r="F51"/>
      <c r="G51"/>
      <c r="H51"/>
      <c r="I51"/>
      <c r="J51"/>
      <c r="K51"/>
    </row>
    <row r="52" ht="20.1" customHeight="1" spans="1:11">
      <c r="A52"/>
      <c r="B52"/>
      <c r="C52"/>
      <c r="D52"/>
      <c r="E52"/>
      <c r="F52"/>
      <c r="G52"/>
      <c r="H52"/>
      <c r="I52"/>
      <c r="J52"/>
      <c r="K52"/>
    </row>
    <row r="53" ht="20.1" customHeight="1" spans="1:11">
      <c r="A53"/>
      <c r="B53"/>
      <c r="C53"/>
      <c r="D53"/>
      <c r="E53"/>
      <c r="F53"/>
      <c r="G53"/>
      <c r="H53"/>
      <c r="I53"/>
      <c r="J53"/>
      <c r="K53"/>
    </row>
    <row r="54" ht="20.1" customHeight="1" spans="1:11">
      <c r="A54"/>
      <c r="B54"/>
      <c r="C54"/>
      <c r="D54"/>
      <c r="E54"/>
      <c r="F54"/>
      <c r="G54"/>
      <c r="H54"/>
      <c r="I54"/>
      <c r="J54"/>
      <c r="K54"/>
    </row>
    <row r="55" ht="20.1" customHeight="1" spans="1:11">
      <c r="A55"/>
      <c r="B55"/>
      <c r="C55"/>
      <c r="D55"/>
      <c r="E55"/>
      <c r="F55"/>
      <c r="G55"/>
      <c r="H55"/>
      <c r="I55"/>
      <c r="J55"/>
      <c r="K55"/>
    </row>
    <row r="56" ht="20.1" customHeight="1" spans="1:11">
      <c r="A56"/>
      <c r="B56"/>
      <c r="C56"/>
      <c r="D56"/>
      <c r="E56"/>
      <c r="F56"/>
      <c r="G56"/>
      <c r="H56"/>
      <c r="I56"/>
      <c r="J56"/>
      <c r="K56"/>
    </row>
    <row r="57" ht="20.1" customHeight="1" spans="1:11">
      <c r="A57"/>
      <c r="B57"/>
      <c r="C57"/>
      <c r="D57"/>
      <c r="E57"/>
      <c r="F57"/>
      <c r="G57"/>
      <c r="H57"/>
      <c r="I57"/>
      <c r="J57"/>
      <c r="K57"/>
    </row>
    <row r="58" ht="20.1" customHeight="1" spans="1:11">
      <c r="A58"/>
      <c r="B58"/>
      <c r="C58"/>
      <c r="D58"/>
      <c r="E58"/>
      <c r="F58"/>
      <c r="G58"/>
      <c r="H58"/>
      <c r="I58"/>
      <c r="J58"/>
      <c r="K58"/>
    </row>
    <row r="59" ht="20.1" customHeight="1" spans="1:11">
      <c r="A59"/>
      <c r="B59"/>
      <c r="C59"/>
      <c r="D59"/>
      <c r="E59"/>
      <c r="F59"/>
      <c r="G59"/>
      <c r="H59"/>
      <c r="I59"/>
      <c r="J59"/>
      <c r="K59"/>
    </row>
    <row r="60" ht="20.1" customHeight="1" spans="1:11">
      <c r="A60"/>
      <c r="B60"/>
      <c r="C60"/>
      <c r="D60"/>
      <c r="E60"/>
      <c r="F60"/>
      <c r="G60"/>
      <c r="H60"/>
      <c r="I60"/>
      <c r="J60"/>
      <c r="K60"/>
    </row>
    <row r="61" ht="20.1" customHeight="1" spans="1:11">
      <c r="A61"/>
      <c r="B61"/>
      <c r="C61"/>
      <c r="D61"/>
      <c r="E61"/>
      <c r="F61"/>
      <c r="G61"/>
      <c r="H61"/>
      <c r="I61"/>
      <c r="J61"/>
      <c r="K61"/>
    </row>
    <row r="62" ht="20.1" customHeight="1" spans="1:11">
      <c r="A62"/>
      <c r="B62"/>
      <c r="C62"/>
      <c r="D62"/>
      <c r="E62"/>
      <c r="F62"/>
      <c r="G62"/>
      <c r="H62"/>
      <c r="I62"/>
      <c r="J62"/>
      <c r="K62"/>
    </row>
    <row r="63" ht="20.1" customHeight="1" spans="1:11">
      <c r="A63"/>
      <c r="B63"/>
      <c r="C63"/>
      <c r="D63"/>
      <c r="E63"/>
      <c r="F63"/>
      <c r="G63"/>
      <c r="H63"/>
      <c r="I63"/>
      <c r="J63"/>
      <c r="K63"/>
    </row>
    <row r="64" ht="20.1" customHeight="1" spans="1:11">
      <c r="A64"/>
      <c r="B64"/>
      <c r="C64"/>
      <c r="D64"/>
      <c r="E64"/>
      <c r="F64"/>
      <c r="G64"/>
      <c r="H64"/>
      <c r="I64"/>
      <c r="J64"/>
      <c r="K64"/>
    </row>
    <row r="65" ht="20.1" customHeight="1" spans="1:11">
      <c r="A65"/>
      <c r="B65"/>
      <c r="C65"/>
      <c r="D65"/>
      <c r="E65"/>
      <c r="F65"/>
      <c r="G65"/>
      <c r="H65"/>
      <c r="I65"/>
      <c r="J65"/>
      <c r="K65"/>
    </row>
    <row r="66" ht="20.1" customHeight="1" spans="1:11">
      <c r="A66"/>
      <c r="B66"/>
      <c r="C66"/>
      <c r="D66"/>
      <c r="E66"/>
      <c r="F66"/>
      <c r="G66"/>
      <c r="H66"/>
      <c r="I66"/>
      <c r="J66"/>
      <c r="K66"/>
    </row>
    <row r="67" ht="20.1" customHeight="1" spans="1:11">
      <c r="A67"/>
      <c r="B67"/>
      <c r="C67"/>
      <c r="D67"/>
      <c r="E67"/>
      <c r="F67"/>
      <c r="G67"/>
      <c r="H67"/>
      <c r="I67"/>
      <c r="J67"/>
      <c r="K67"/>
    </row>
    <row r="68" ht="20.1" customHeight="1" spans="1:11">
      <c r="A68"/>
      <c r="B68"/>
      <c r="C68"/>
      <c r="D68"/>
      <c r="E68"/>
      <c r="F68"/>
      <c r="G68"/>
      <c r="H68"/>
      <c r="I68"/>
      <c r="J68"/>
      <c r="K68"/>
    </row>
    <row r="69" ht="20.1" customHeight="1" spans="1:11">
      <c r="A69"/>
      <c r="B69"/>
      <c r="C69"/>
      <c r="D69"/>
      <c r="E69"/>
      <c r="F69"/>
      <c r="G69"/>
      <c r="H69"/>
      <c r="I69"/>
      <c r="J69"/>
      <c r="K69"/>
    </row>
    <row r="70" ht="20.1" customHeight="1" spans="1:11">
      <c r="A70"/>
      <c r="B70"/>
      <c r="C70"/>
      <c r="D70"/>
      <c r="E70"/>
      <c r="F70"/>
      <c r="G70"/>
      <c r="H70"/>
      <c r="I70"/>
      <c r="J70"/>
      <c r="K70"/>
    </row>
    <row r="71" ht="20.1" customHeight="1" spans="1:11">
      <c r="A71"/>
      <c r="B71"/>
      <c r="C71"/>
      <c r="D71"/>
      <c r="E71"/>
      <c r="F71"/>
      <c r="G71"/>
      <c r="H71"/>
      <c r="I71"/>
      <c r="J71"/>
      <c r="K71"/>
    </row>
    <row r="72" ht="20.1" customHeight="1" spans="1:11">
      <c r="A72"/>
      <c r="B72"/>
      <c r="C72"/>
      <c r="D72"/>
      <c r="E72"/>
      <c r="F72"/>
      <c r="G72"/>
      <c r="H72"/>
      <c r="I72"/>
      <c r="J72"/>
      <c r="K72"/>
    </row>
    <row r="73" ht="20.1" customHeight="1" spans="1:11">
      <c r="A73"/>
      <c r="B73"/>
      <c r="C73"/>
      <c r="D73"/>
      <c r="E73"/>
      <c r="F73"/>
      <c r="G73"/>
      <c r="H73"/>
      <c r="I73"/>
      <c r="J73"/>
      <c r="K73"/>
    </row>
    <row r="74" ht="20.1" customHeight="1" spans="1:11">
      <c r="A74"/>
      <c r="B74"/>
      <c r="C74"/>
      <c r="D74"/>
      <c r="E74"/>
      <c r="F74"/>
      <c r="G74"/>
      <c r="H74"/>
      <c r="I74"/>
      <c r="J74"/>
      <c r="K74"/>
    </row>
    <row r="75" ht="20.1" customHeight="1" spans="1:11">
      <c r="A75"/>
      <c r="B75"/>
      <c r="C75"/>
      <c r="D75"/>
      <c r="E75"/>
      <c r="F75"/>
      <c r="G75"/>
      <c r="H75"/>
      <c r="I75"/>
      <c r="J75"/>
      <c r="K75"/>
    </row>
    <row r="76" ht="20.1" customHeight="1" spans="1:11">
      <c r="A76"/>
      <c r="B76"/>
      <c r="C76"/>
      <c r="D76"/>
      <c r="E76"/>
      <c r="F76"/>
      <c r="G76"/>
      <c r="H76"/>
      <c r="I76"/>
      <c r="J76"/>
      <c r="K76"/>
    </row>
    <row r="77" ht="20.1" customHeight="1" spans="1:11">
      <c r="A77"/>
      <c r="B77"/>
      <c r="C77"/>
      <c r="D77"/>
      <c r="E77"/>
      <c r="F77"/>
      <c r="G77"/>
      <c r="H77"/>
      <c r="I77"/>
      <c r="J77"/>
      <c r="K77"/>
    </row>
    <row r="78" ht="20.1" customHeight="1" spans="1:11">
      <c r="A78"/>
      <c r="B78"/>
      <c r="C78"/>
      <c r="D78"/>
      <c r="E78"/>
      <c r="F78"/>
      <c r="G78"/>
      <c r="H78"/>
      <c r="I78"/>
      <c r="J78"/>
      <c r="K78"/>
    </row>
    <row r="79" ht="20.1" customHeight="1" spans="1:11">
      <c r="A79"/>
      <c r="B79"/>
      <c r="C79"/>
      <c r="D79"/>
      <c r="E79"/>
      <c r="F79"/>
      <c r="G79"/>
      <c r="H79"/>
      <c r="I79"/>
      <c r="J79"/>
      <c r="K79"/>
    </row>
    <row r="80" ht="20.1" customHeight="1" spans="1:11">
      <c r="A80"/>
      <c r="B80"/>
      <c r="C80"/>
      <c r="D80"/>
      <c r="E80"/>
      <c r="F80"/>
      <c r="G80"/>
      <c r="H80"/>
      <c r="I80"/>
      <c r="J80"/>
      <c r="K80"/>
    </row>
    <row r="81" ht="20.1" customHeight="1" spans="1:11">
      <c r="A81"/>
      <c r="B81"/>
      <c r="C81"/>
      <c r="D81"/>
      <c r="E81"/>
      <c r="F81"/>
      <c r="G81"/>
      <c r="H81"/>
      <c r="I81"/>
      <c r="J81"/>
      <c r="K81"/>
    </row>
    <row r="82" ht="20.1" customHeight="1" spans="1:11">
      <c r="A82"/>
      <c r="B82"/>
      <c r="C82"/>
      <c r="D82"/>
      <c r="E82"/>
      <c r="F82"/>
      <c r="G82"/>
      <c r="H82"/>
      <c r="I82"/>
      <c r="J82"/>
      <c r="K82"/>
    </row>
    <row r="83" ht="20.1" customHeight="1" spans="1:11">
      <c r="A83"/>
      <c r="B83"/>
      <c r="C83"/>
      <c r="D83"/>
      <c r="E83"/>
      <c r="F83"/>
      <c r="G83"/>
      <c r="H83"/>
      <c r="I83"/>
      <c r="J83"/>
      <c r="K83"/>
    </row>
    <row r="84" ht="20.1" customHeight="1" spans="1:11">
      <c r="A84"/>
      <c r="B84"/>
      <c r="C84"/>
      <c r="D84"/>
      <c r="E84"/>
      <c r="F84"/>
      <c r="G84"/>
      <c r="H84"/>
      <c r="I84"/>
      <c r="J84"/>
      <c r="K84"/>
    </row>
    <row r="85" ht="20.1" customHeight="1" spans="1:11">
      <c r="A85"/>
      <c r="B85"/>
      <c r="C85"/>
      <c r="D85"/>
      <c r="E85"/>
      <c r="F85"/>
      <c r="G85"/>
      <c r="H85"/>
      <c r="I85"/>
      <c r="J85"/>
      <c r="K85"/>
    </row>
    <row r="86" ht="20.1" customHeight="1" spans="1:11">
      <c r="A86"/>
      <c r="B86"/>
      <c r="C86"/>
      <c r="D86"/>
      <c r="E86"/>
      <c r="F86"/>
      <c r="G86"/>
      <c r="H86"/>
      <c r="I86"/>
      <c r="J86"/>
      <c r="K86"/>
    </row>
    <row r="87" ht="20.1" customHeight="1" spans="1:11">
      <c r="A87"/>
      <c r="B87"/>
      <c r="C87"/>
      <c r="D87"/>
      <c r="E87"/>
      <c r="F87"/>
      <c r="G87"/>
      <c r="H87"/>
      <c r="I87"/>
      <c r="J87"/>
      <c r="K87"/>
    </row>
    <row r="88" ht="20.1" customHeight="1" spans="1:11">
      <c r="A88"/>
      <c r="B88"/>
      <c r="C88"/>
      <c r="D88"/>
      <c r="E88"/>
      <c r="F88"/>
      <c r="G88"/>
      <c r="H88"/>
      <c r="I88"/>
      <c r="J88"/>
      <c r="K88"/>
    </row>
    <row r="89" ht="20.1" customHeight="1" spans="1:11">
      <c r="A89"/>
      <c r="B89"/>
      <c r="C89"/>
      <c r="D89"/>
      <c r="E89"/>
      <c r="F89"/>
      <c r="G89"/>
      <c r="H89"/>
      <c r="I89"/>
      <c r="J89"/>
      <c r="K89"/>
    </row>
    <row r="90" ht="20.1" customHeight="1" spans="1:11">
      <c r="A90"/>
      <c r="B90"/>
      <c r="C90"/>
      <c r="D90"/>
      <c r="E90"/>
      <c r="F90"/>
      <c r="G90"/>
      <c r="H90"/>
      <c r="I90"/>
      <c r="J90"/>
      <c r="K90"/>
    </row>
    <row r="91" ht="20.1" customHeight="1" spans="1:11">
      <c r="A91"/>
      <c r="B91"/>
      <c r="C91"/>
      <c r="D91"/>
      <c r="E91"/>
      <c r="F91"/>
      <c r="G91"/>
      <c r="H91"/>
      <c r="I91"/>
      <c r="J91"/>
      <c r="K91"/>
    </row>
    <row r="92" ht="20.1" customHeight="1" spans="1:11">
      <c r="A92"/>
      <c r="B92"/>
      <c r="C92"/>
      <c r="D92"/>
      <c r="E92"/>
      <c r="F92"/>
      <c r="G92"/>
      <c r="H92"/>
      <c r="I92"/>
      <c r="J92"/>
      <c r="K92"/>
    </row>
    <row r="93" ht="20.1" customHeight="1" spans="1:11">
      <c r="A93"/>
      <c r="B93"/>
      <c r="C93"/>
      <c r="D93"/>
      <c r="E93"/>
      <c r="F93"/>
      <c r="G93"/>
      <c r="H93"/>
      <c r="I93"/>
      <c r="J93"/>
      <c r="K93"/>
    </row>
    <row r="94" ht="20.1" customHeight="1" spans="1:11">
      <c r="A94"/>
      <c r="B94"/>
      <c r="C94"/>
      <c r="D94"/>
      <c r="E94"/>
      <c r="F94"/>
      <c r="G94"/>
      <c r="H94"/>
      <c r="I94"/>
      <c r="J94"/>
      <c r="K94"/>
    </row>
    <row r="95" ht="20.1" customHeight="1" spans="1:11">
      <c r="A95"/>
      <c r="B95"/>
      <c r="C95"/>
      <c r="D95"/>
      <c r="E95"/>
      <c r="F95"/>
      <c r="G95"/>
      <c r="H95"/>
      <c r="I95"/>
      <c r="J95"/>
      <c r="K95"/>
    </row>
    <row r="96" ht="20.1" customHeight="1" spans="1:11">
      <c r="A96"/>
      <c r="B96"/>
      <c r="C96"/>
      <c r="D96"/>
      <c r="E96"/>
      <c r="F96"/>
      <c r="G96"/>
      <c r="H96"/>
      <c r="I96"/>
      <c r="J96"/>
      <c r="K96"/>
    </row>
    <row r="97" ht="20.1" customHeight="1" spans="1:11">
      <c r="A97"/>
      <c r="B97"/>
      <c r="C97"/>
      <c r="D97"/>
      <c r="E97"/>
      <c r="F97"/>
      <c r="G97"/>
      <c r="H97"/>
      <c r="I97"/>
      <c r="J97"/>
      <c r="K97"/>
    </row>
    <row r="98" ht="20.1" customHeight="1" spans="1:11">
      <c r="A98"/>
      <c r="B98"/>
      <c r="C98"/>
      <c r="D98"/>
      <c r="E98"/>
      <c r="F98"/>
      <c r="G98"/>
      <c r="H98"/>
      <c r="I98"/>
      <c r="J98"/>
      <c r="K98"/>
    </row>
    <row r="99" ht="20.1" customHeight="1" spans="1:11">
      <c r="A99"/>
      <c r="B99"/>
      <c r="C99"/>
      <c r="D99"/>
      <c r="E99"/>
      <c r="F99"/>
      <c r="G99"/>
      <c r="H99"/>
      <c r="I99"/>
      <c r="J99"/>
      <c r="K99"/>
    </row>
  </sheetData>
  <sheetProtection formatCells="0" formatColumns="0" formatRows="0"/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5"/>
  <sheetViews>
    <sheetView showGridLines="0" showZeros="0" workbookViewId="0">
      <selection activeCell="A1" sqref="A1"/>
    </sheetView>
  </sheetViews>
  <sheetFormatPr defaultColWidth="9" defaultRowHeight="15.6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4" t="s">
        <v>156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ht="20.25" customHeight="1" spans="1:17">
      <c r="A2" s="93" t="s">
        <v>1</v>
      </c>
      <c r="B2" s="95"/>
      <c r="Q2" s="32" t="s">
        <v>2</v>
      </c>
    </row>
    <row r="3" s="92" customFormat="1" ht="20.25" customHeight="1" spans="1:17">
      <c r="A3" s="96" t="s">
        <v>157</v>
      </c>
      <c r="B3" s="96"/>
      <c r="C3" s="96"/>
      <c r="D3" s="96" t="s">
        <v>158</v>
      </c>
      <c r="E3" s="96"/>
      <c r="F3" s="96"/>
      <c r="G3" s="96" t="s">
        <v>100</v>
      </c>
      <c r="H3" s="96"/>
      <c r="I3" s="96"/>
      <c r="J3" s="96"/>
      <c r="K3" s="96"/>
      <c r="L3" s="96"/>
      <c r="M3" s="96"/>
      <c r="N3" s="96"/>
      <c r="O3" s="96"/>
      <c r="P3" s="96"/>
      <c r="Q3" s="96"/>
    </row>
    <row r="4" s="92" customFormat="1" ht="18" customHeight="1" spans="1:17">
      <c r="A4" s="97" t="s">
        <v>53</v>
      </c>
      <c r="B4" s="97" t="s">
        <v>54</v>
      </c>
      <c r="C4" s="97" t="s">
        <v>41</v>
      </c>
      <c r="D4" s="97" t="s">
        <v>53</v>
      </c>
      <c r="E4" s="97" t="s">
        <v>54</v>
      </c>
      <c r="F4" s="97" t="s">
        <v>41</v>
      </c>
      <c r="G4" s="97" t="s">
        <v>7</v>
      </c>
      <c r="H4" s="96" t="s">
        <v>47</v>
      </c>
      <c r="I4" s="96"/>
      <c r="J4" s="96" t="s">
        <v>48</v>
      </c>
      <c r="K4" s="96"/>
      <c r="L4" s="96"/>
      <c r="M4" s="96"/>
      <c r="N4" s="96"/>
      <c r="O4" s="96"/>
      <c r="P4" s="105" t="s">
        <v>49</v>
      </c>
      <c r="Q4" s="105" t="s">
        <v>159</v>
      </c>
    </row>
    <row r="5" s="92" customFormat="1" ht="25.5" customHeight="1" spans="1:17">
      <c r="A5" s="98"/>
      <c r="B5" s="98"/>
      <c r="C5" s="98"/>
      <c r="D5" s="98"/>
      <c r="E5" s="98"/>
      <c r="F5" s="98"/>
      <c r="G5" s="98"/>
      <c r="H5" s="99" t="s">
        <v>57</v>
      </c>
      <c r="I5" s="99" t="s">
        <v>58</v>
      </c>
      <c r="J5" s="99" t="s">
        <v>17</v>
      </c>
      <c r="K5" s="99" t="s">
        <v>60</v>
      </c>
      <c r="L5" s="99" t="s">
        <v>61</v>
      </c>
      <c r="M5" s="99" t="s">
        <v>62</v>
      </c>
      <c r="N5" s="99" t="s">
        <v>63</v>
      </c>
      <c r="O5" s="99" t="s">
        <v>64</v>
      </c>
      <c r="P5" s="106"/>
      <c r="Q5" s="106"/>
    </row>
    <row r="6" s="93" customFormat="1" ht="23.25" customHeight="1" spans="1:18">
      <c r="A6" s="100"/>
      <c r="B6" s="100"/>
      <c r="C6" s="101" t="s">
        <v>7</v>
      </c>
      <c r="D6" s="102"/>
      <c r="E6" s="102"/>
      <c r="F6" s="103"/>
      <c r="G6" s="104">
        <f t="shared" ref="G6:Q6" si="0">G7</f>
        <v>753.21</v>
      </c>
      <c r="H6" s="104">
        <f t="shared" si="0"/>
        <v>620.17</v>
      </c>
      <c r="I6" s="104">
        <f t="shared" si="0"/>
        <v>133.04</v>
      </c>
      <c r="J6" s="104">
        <f t="shared" si="0"/>
        <v>0</v>
      </c>
      <c r="K6" s="104">
        <f t="shared" si="0"/>
        <v>0</v>
      </c>
      <c r="L6" s="104">
        <f t="shared" si="0"/>
        <v>0</v>
      </c>
      <c r="M6" s="104">
        <f t="shared" si="0"/>
        <v>0</v>
      </c>
      <c r="N6" s="104">
        <f t="shared" si="0"/>
        <v>0</v>
      </c>
      <c r="O6" s="104">
        <f t="shared" si="0"/>
        <v>0</v>
      </c>
      <c r="P6" s="104">
        <f t="shared" si="0"/>
        <v>0</v>
      </c>
      <c r="Q6" s="104">
        <f t="shared" si="0"/>
        <v>0</v>
      </c>
      <c r="R6" s="107"/>
    </row>
    <row r="7" ht="23.25" customHeight="1" spans="1:17">
      <c r="A7" s="100"/>
      <c r="B7" s="100"/>
      <c r="C7" s="101" t="s">
        <v>160</v>
      </c>
      <c r="D7" s="102"/>
      <c r="E7" s="102"/>
      <c r="F7" s="103"/>
      <c r="G7" s="104">
        <f t="shared" ref="G7:Q7" si="1">G8+G10+G12+G14+G16+G18+G20+G22+G24+G26+G28+G30+G32</f>
        <v>753.21</v>
      </c>
      <c r="H7" s="104">
        <f t="shared" si="1"/>
        <v>620.17</v>
      </c>
      <c r="I7" s="104">
        <f t="shared" si="1"/>
        <v>133.04</v>
      </c>
      <c r="J7" s="104">
        <f t="shared" si="1"/>
        <v>0</v>
      </c>
      <c r="K7" s="104">
        <f t="shared" si="1"/>
        <v>0</v>
      </c>
      <c r="L7" s="104">
        <f t="shared" si="1"/>
        <v>0</v>
      </c>
      <c r="M7" s="104">
        <f t="shared" si="1"/>
        <v>0</v>
      </c>
      <c r="N7" s="104">
        <f t="shared" si="1"/>
        <v>0</v>
      </c>
      <c r="O7" s="104">
        <f t="shared" si="1"/>
        <v>0</v>
      </c>
      <c r="P7" s="104">
        <f t="shared" si="1"/>
        <v>0</v>
      </c>
      <c r="Q7" s="104">
        <f t="shared" si="1"/>
        <v>0</v>
      </c>
    </row>
    <row r="8" ht="23.25" customHeight="1" spans="1:17">
      <c r="A8" s="100"/>
      <c r="B8" s="100"/>
      <c r="C8" s="101" t="s">
        <v>161</v>
      </c>
      <c r="D8" s="102"/>
      <c r="E8" s="102"/>
      <c r="F8" s="103"/>
      <c r="G8" s="104">
        <f t="shared" ref="G8:Q8" si="2">G9</f>
        <v>343.58</v>
      </c>
      <c r="H8" s="104">
        <f t="shared" si="2"/>
        <v>343.58</v>
      </c>
      <c r="I8" s="104">
        <f t="shared" si="2"/>
        <v>0</v>
      </c>
      <c r="J8" s="104">
        <f t="shared" si="2"/>
        <v>0</v>
      </c>
      <c r="K8" s="104">
        <f t="shared" si="2"/>
        <v>0</v>
      </c>
      <c r="L8" s="104">
        <f t="shared" si="2"/>
        <v>0</v>
      </c>
      <c r="M8" s="104">
        <f t="shared" si="2"/>
        <v>0</v>
      </c>
      <c r="N8" s="104">
        <f t="shared" si="2"/>
        <v>0</v>
      </c>
      <c r="O8" s="104">
        <f t="shared" si="2"/>
        <v>0</v>
      </c>
      <c r="P8" s="104">
        <f t="shared" si="2"/>
        <v>0</v>
      </c>
      <c r="Q8" s="104">
        <f t="shared" si="2"/>
        <v>0</v>
      </c>
    </row>
    <row r="9" ht="23.25" customHeight="1" spans="1:17">
      <c r="A9" s="100">
        <v>301</v>
      </c>
      <c r="B9" s="100">
        <v>30101</v>
      </c>
      <c r="C9" s="101" t="s">
        <v>162</v>
      </c>
      <c r="D9" s="102" t="s">
        <v>163</v>
      </c>
      <c r="E9" s="102" t="s">
        <v>164</v>
      </c>
      <c r="F9" s="103" t="s">
        <v>165</v>
      </c>
      <c r="G9" s="104">
        <v>343.58</v>
      </c>
      <c r="H9" s="104">
        <v>343.58</v>
      </c>
      <c r="I9" s="104">
        <v>0</v>
      </c>
      <c r="J9" s="104">
        <v>0</v>
      </c>
      <c r="K9" s="104">
        <v>0</v>
      </c>
      <c r="L9" s="104">
        <v>0</v>
      </c>
      <c r="M9" s="104">
        <v>0</v>
      </c>
      <c r="N9" s="104">
        <v>0</v>
      </c>
      <c r="O9" s="104">
        <v>0</v>
      </c>
      <c r="P9" s="104">
        <v>0</v>
      </c>
      <c r="Q9" s="104">
        <v>0</v>
      </c>
    </row>
    <row r="10" ht="23.25" customHeight="1" spans="1:17">
      <c r="A10" s="100"/>
      <c r="B10" s="100"/>
      <c r="C10" s="101" t="s">
        <v>166</v>
      </c>
      <c r="D10" s="102"/>
      <c r="E10" s="102"/>
      <c r="F10" s="103"/>
      <c r="G10" s="104">
        <f t="shared" ref="G10:Q10" si="3">G11</f>
        <v>65.54</v>
      </c>
      <c r="H10" s="104">
        <f t="shared" si="3"/>
        <v>65.54</v>
      </c>
      <c r="I10" s="104">
        <f t="shared" si="3"/>
        <v>0</v>
      </c>
      <c r="J10" s="104">
        <f t="shared" si="3"/>
        <v>0</v>
      </c>
      <c r="K10" s="104">
        <f t="shared" si="3"/>
        <v>0</v>
      </c>
      <c r="L10" s="104">
        <f t="shared" si="3"/>
        <v>0</v>
      </c>
      <c r="M10" s="104">
        <f t="shared" si="3"/>
        <v>0</v>
      </c>
      <c r="N10" s="104">
        <f t="shared" si="3"/>
        <v>0</v>
      </c>
      <c r="O10" s="104">
        <f t="shared" si="3"/>
        <v>0</v>
      </c>
      <c r="P10" s="104">
        <f t="shared" si="3"/>
        <v>0</v>
      </c>
      <c r="Q10" s="104">
        <f t="shared" si="3"/>
        <v>0</v>
      </c>
    </row>
    <row r="11" ht="23.25" customHeight="1" spans="1:17">
      <c r="A11" s="100">
        <v>301</v>
      </c>
      <c r="B11" s="100">
        <v>30107</v>
      </c>
      <c r="C11" s="101" t="s">
        <v>167</v>
      </c>
      <c r="D11" s="102" t="s">
        <v>163</v>
      </c>
      <c r="E11" s="102" t="s">
        <v>164</v>
      </c>
      <c r="F11" s="103" t="s">
        <v>165</v>
      </c>
      <c r="G11" s="104">
        <v>65.54</v>
      </c>
      <c r="H11" s="104">
        <v>65.54</v>
      </c>
      <c r="I11" s="104">
        <v>0</v>
      </c>
      <c r="J11" s="104">
        <v>0</v>
      </c>
      <c r="K11" s="104">
        <v>0</v>
      </c>
      <c r="L11" s="104">
        <v>0</v>
      </c>
      <c r="M11" s="104">
        <v>0</v>
      </c>
      <c r="N11" s="104">
        <v>0</v>
      </c>
      <c r="O11" s="104">
        <v>0</v>
      </c>
      <c r="P11" s="104">
        <v>0</v>
      </c>
      <c r="Q11" s="104">
        <v>0</v>
      </c>
    </row>
    <row r="12" ht="23.25" customHeight="1" spans="1:17">
      <c r="A12" s="100"/>
      <c r="B12" s="100"/>
      <c r="C12" s="101" t="s">
        <v>168</v>
      </c>
      <c r="D12" s="102"/>
      <c r="E12" s="102"/>
      <c r="F12" s="103"/>
      <c r="G12" s="104">
        <f t="shared" ref="G12:Q12" si="4">G13</f>
        <v>28.63</v>
      </c>
      <c r="H12" s="104">
        <f t="shared" si="4"/>
        <v>28.63</v>
      </c>
      <c r="I12" s="104">
        <f t="shared" si="4"/>
        <v>0</v>
      </c>
      <c r="J12" s="104">
        <f t="shared" si="4"/>
        <v>0</v>
      </c>
      <c r="K12" s="104">
        <f t="shared" si="4"/>
        <v>0</v>
      </c>
      <c r="L12" s="104">
        <f t="shared" si="4"/>
        <v>0</v>
      </c>
      <c r="M12" s="104">
        <f t="shared" si="4"/>
        <v>0</v>
      </c>
      <c r="N12" s="104">
        <f t="shared" si="4"/>
        <v>0</v>
      </c>
      <c r="O12" s="104">
        <f t="shared" si="4"/>
        <v>0</v>
      </c>
      <c r="P12" s="104">
        <f t="shared" si="4"/>
        <v>0</v>
      </c>
      <c r="Q12" s="104">
        <f t="shared" si="4"/>
        <v>0</v>
      </c>
    </row>
    <row r="13" ht="23.25" customHeight="1" spans="1:17">
      <c r="A13" s="100">
        <v>301</v>
      </c>
      <c r="B13" s="100">
        <v>30103</v>
      </c>
      <c r="C13" s="101" t="s">
        <v>169</v>
      </c>
      <c r="D13" s="102" t="s">
        <v>163</v>
      </c>
      <c r="E13" s="102" t="s">
        <v>164</v>
      </c>
      <c r="F13" s="103" t="s">
        <v>165</v>
      </c>
      <c r="G13" s="104">
        <v>28.63</v>
      </c>
      <c r="H13" s="104">
        <v>28.63</v>
      </c>
      <c r="I13" s="104">
        <v>0</v>
      </c>
      <c r="J13" s="104">
        <v>0</v>
      </c>
      <c r="K13" s="104">
        <v>0</v>
      </c>
      <c r="L13" s="104">
        <v>0</v>
      </c>
      <c r="M13" s="104">
        <v>0</v>
      </c>
      <c r="N13" s="104">
        <v>0</v>
      </c>
      <c r="O13" s="104">
        <v>0</v>
      </c>
      <c r="P13" s="104">
        <v>0</v>
      </c>
      <c r="Q13" s="104">
        <v>0</v>
      </c>
    </row>
    <row r="14" ht="23.25" customHeight="1" spans="1:17">
      <c r="A14" s="100"/>
      <c r="B14" s="100"/>
      <c r="C14" s="101" t="s">
        <v>170</v>
      </c>
      <c r="D14" s="102"/>
      <c r="E14" s="102"/>
      <c r="F14" s="103"/>
      <c r="G14" s="104">
        <f t="shared" ref="G14:Q14" si="5">G15</f>
        <v>31.56</v>
      </c>
      <c r="H14" s="104">
        <f t="shared" si="5"/>
        <v>31.56</v>
      </c>
      <c r="I14" s="104">
        <f t="shared" si="5"/>
        <v>0</v>
      </c>
      <c r="J14" s="104">
        <f t="shared" si="5"/>
        <v>0</v>
      </c>
      <c r="K14" s="104">
        <f t="shared" si="5"/>
        <v>0</v>
      </c>
      <c r="L14" s="104">
        <f t="shared" si="5"/>
        <v>0</v>
      </c>
      <c r="M14" s="104">
        <f t="shared" si="5"/>
        <v>0</v>
      </c>
      <c r="N14" s="104">
        <f t="shared" si="5"/>
        <v>0</v>
      </c>
      <c r="O14" s="104">
        <f t="shared" si="5"/>
        <v>0</v>
      </c>
      <c r="P14" s="104">
        <f t="shared" si="5"/>
        <v>0</v>
      </c>
      <c r="Q14" s="104">
        <f t="shared" si="5"/>
        <v>0</v>
      </c>
    </row>
    <row r="15" ht="23.25" customHeight="1" spans="1:17">
      <c r="A15" s="100">
        <v>301</v>
      </c>
      <c r="B15" s="100">
        <v>30110</v>
      </c>
      <c r="C15" s="101" t="s">
        <v>171</v>
      </c>
      <c r="D15" s="102" t="s">
        <v>163</v>
      </c>
      <c r="E15" s="102" t="s">
        <v>164</v>
      </c>
      <c r="F15" s="103" t="s">
        <v>165</v>
      </c>
      <c r="G15" s="104">
        <v>31.56</v>
      </c>
      <c r="H15" s="104">
        <v>31.56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0</v>
      </c>
      <c r="O15" s="104">
        <v>0</v>
      </c>
      <c r="P15" s="104">
        <v>0</v>
      </c>
      <c r="Q15" s="104">
        <v>0</v>
      </c>
    </row>
    <row r="16" ht="23.25" customHeight="1" spans="1:17">
      <c r="A16" s="100"/>
      <c r="B16" s="100"/>
      <c r="C16" s="101" t="s">
        <v>172</v>
      </c>
      <c r="D16" s="102"/>
      <c r="E16" s="102"/>
      <c r="F16" s="103"/>
      <c r="G16" s="104">
        <f t="shared" ref="G16:Q16" si="6">G17</f>
        <v>71.25</v>
      </c>
      <c r="H16" s="104">
        <f t="shared" si="6"/>
        <v>71.25</v>
      </c>
      <c r="I16" s="104">
        <f t="shared" si="6"/>
        <v>0</v>
      </c>
      <c r="J16" s="104">
        <f t="shared" si="6"/>
        <v>0</v>
      </c>
      <c r="K16" s="104">
        <f t="shared" si="6"/>
        <v>0</v>
      </c>
      <c r="L16" s="104">
        <f t="shared" si="6"/>
        <v>0</v>
      </c>
      <c r="M16" s="104">
        <f t="shared" si="6"/>
        <v>0</v>
      </c>
      <c r="N16" s="104">
        <f t="shared" si="6"/>
        <v>0</v>
      </c>
      <c r="O16" s="104">
        <f t="shared" si="6"/>
        <v>0</v>
      </c>
      <c r="P16" s="104">
        <f t="shared" si="6"/>
        <v>0</v>
      </c>
      <c r="Q16" s="104">
        <f t="shared" si="6"/>
        <v>0</v>
      </c>
    </row>
    <row r="17" ht="23.25" customHeight="1" spans="1:17">
      <c r="A17" s="100">
        <v>301</v>
      </c>
      <c r="B17" s="100">
        <v>30108</v>
      </c>
      <c r="C17" s="101" t="s">
        <v>173</v>
      </c>
      <c r="D17" s="102" t="s">
        <v>163</v>
      </c>
      <c r="E17" s="102" t="s">
        <v>164</v>
      </c>
      <c r="F17" s="103" t="s">
        <v>165</v>
      </c>
      <c r="G17" s="104">
        <v>71.25</v>
      </c>
      <c r="H17" s="104">
        <v>71.25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104">
        <v>0</v>
      </c>
    </row>
    <row r="18" ht="23.25" customHeight="1" spans="1:17">
      <c r="A18" s="100"/>
      <c r="B18" s="100"/>
      <c r="C18" s="101" t="s">
        <v>174</v>
      </c>
      <c r="D18" s="102"/>
      <c r="E18" s="102"/>
      <c r="F18" s="103"/>
      <c r="G18" s="104">
        <f t="shared" ref="G18:Q18" si="7">G19</f>
        <v>1.78</v>
      </c>
      <c r="H18" s="104">
        <f t="shared" si="7"/>
        <v>1.78</v>
      </c>
      <c r="I18" s="104">
        <f t="shared" si="7"/>
        <v>0</v>
      </c>
      <c r="J18" s="104">
        <f t="shared" si="7"/>
        <v>0</v>
      </c>
      <c r="K18" s="104">
        <f t="shared" si="7"/>
        <v>0</v>
      </c>
      <c r="L18" s="104">
        <f t="shared" si="7"/>
        <v>0</v>
      </c>
      <c r="M18" s="104">
        <f t="shared" si="7"/>
        <v>0</v>
      </c>
      <c r="N18" s="104">
        <f t="shared" si="7"/>
        <v>0</v>
      </c>
      <c r="O18" s="104">
        <f t="shared" si="7"/>
        <v>0</v>
      </c>
      <c r="P18" s="104">
        <f t="shared" si="7"/>
        <v>0</v>
      </c>
      <c r="Q18" s="104">
        <f t="shared" si="7"/>
        <v>0</v>
      </c>
    </row>
    <row r="19" ht="23.25" customHeight="1" spans="1:17">
      <c r="A19" s="100">
        <v>301</v>
      </c>
      <c r="B19" s="100">
        <v>30112</v>
      </c>
      <c r="C19" s="101" t="s">
        <v>175</v>
      </c>
      <c r="D19" s="102" t="s">
        <v>163</v>
      </c>
      <c r="E19" s="102" t="s">
        <v>164</v>
      </c>
      <c r="F19" s="103" t="s">
        <v>165</v>
      </c>
      <c r="G19" s="104">
        <v>1.78</v>
      </c>
      <c r="H19" s="104">
        <v>1.78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</row>
    <row r="20" ht="23.25" customHeight="1" spans="1:17">
      <c r="A20" s="100"/>
      <c r="B20" s="100"/>
      <c r="C20" s="101" t="s">
        <v>176</v>
      </c>
      <c r="D20" s="102"/>
      <c r="E20" s="102"/>
      <c r="F20" s="103"/>
      <c r="G20" s="104">
        <f t="shared" ref="G20:Q20" si="8">G21</f>
        <v>2.23</v>
      </c>
      <c r="H20" s="104">
        <f t="shared" si="8"/>
        <v>2.23</v>
      </c>
      <c r="I20" s="104">
        <f t="shared" si="8"/>
        <v>0</v>
      </c>
      <c r="J20" s="104">
        <f t="shared" si="8"/>
        <v>0</v>
      </c>
      <c r="K20" s="104">
        <f t="shared" si="8"/>
        <v>0</v>
      </c>
      <c r="L20" s="104">
        <f t="shared" si="8"/>
        <v>0</v>
      </c>
      <c r="M20" s="104">
        <f t="shared" si="8"/>
        <v>0</v>
      </c>
      <c r="N20" s="104">
        <f t="shared" si="8"/>
        <v>0</v>
      </c>
      <c r="O20" s="104">
        <f t="shared" si="8"/>
        <v>0</v>
      </c>
      <c r="P20" s="104">
        <f t="shared" si="8"/>
        <v>0</v>
      </c>
      <c r="Q20" s="104">
        <f t="shared" si="8"/>
        <v>0</v>
      </c>
    </row>
    <row r="21" ht="23.25" customHeight="1" spans="1:17">
      <c r="A21" s="100">
        <v>301</v>
      </c>
      <c r="B21" s="100">
        <v>30112</v>
      </c>
      <c r="C21" s="101" t="s">
        <v>175</v>
      </c>
      <c r="D21" s="102" t="s">
        <v>163</v>
      </c>
      <c r="E21" s="102" t="s">
        <v>164</v>
      </c>
      <c r="F21" s="103" t="s">
        <v>165</v>
      </c>
      <c r="G21" s="104">
        <v>2.23</v>
      </c>
      <c r="H21" s="104">
        <v>2.23</v>
      </c>
      <c r="I21" s="104">
        <v>0</v>
      </c>
      <c r="J21" s="104">
        <v>0</v>
      </c>
      <c r="K21" s="104">
        <v>0</v>
      </c>
      <c r="L21" s="104">
        <v>0</v>
      </c>
      <c r="M21" s="104">
        <v>0</v>
      </c>
      <c r="N21" s="104">
        <v>0</v>
      </c>
      <c r="O21" s="104">
        <v>0</v>
      </c>
      <c r="P21" s="104">
        <v>0</v>
      </c>
      <c r="Q21" s="104">
        <v>0</v>
      </c>
    </row>
    <row r="22" ht="23.25" customHeight="1" spans="1:17">
      <c r="A22" s="100"/>
      <c r="B22" s="100"/>
      <c r="C22" s="101" t="s">
        <v>177</v>
      </c>
      <c r="D22" s="102"/>
      <c r="E22" s="102"/>
      <c r="F22" s="103"/>
      <c r="G22" s="104">
        <f t="shared" ref="G22:Q22" si="9">G23</f>
        <v>3.82</v>
      </c>
      <c r="H22" s="104">
        <f t="shared" si="9"/>
        <v>3.82</v>
      </c>
      <c r="I22" s="104">
        <f t="shared" si="9"/>
        <v>0</v>
      </c>
      <c r="J22" s="104">
        <f t="shared" si="9"/>
        <v>0</v>
      </c>
      <c r="K22" s="104">
        <f t="shared" si="9"/>
        <v>0</v>
      </c>
      <c r="L22" s="104">
        <f t="shared" si="9"/>
        <v>0</v>
      </c>
      <c r="M22" s="104">
        <f t="shared" si="9"/>
        <v>0</v>
      </c>
      <c r="N22" s="104">
        <f t="shared" si="9"/>
        <v>0</v>
      </c>
      <c r="O22" s="104">
        <f t="shared" si="9"/>
        <v>0</v>
      </c>
      <c r="P22" s="104">
        <f t="shared" si="9"/>
        <v>0</v>
      </c>
      <c r="Q22" s="104">
        <f t="shared" si="9"/>
        <v>0</v>
      </c>
    </row>
    <row r="23" ht="23.25" customHeight="1" spans="1:17">
      <c r="A23" s="100">
        <v>301</v>
      </c>
      <c r="B23" s="100">
        <v>30102</v>
      </c>
      <c r="C23" s="101" t="s">
        <v>178</v>
      </c>
      <c r="D23" s="102" t="s">
        <v>163</v>
      </c>
      <c r="E23" s="102" t="s">
        <v>164</v>
      </c>
      <c r="F23" s="103" t="s">
        <v>165</v>
      </c>
      <c r="G23" s="104">
        <v>3.82</v>
      </c>
      <c r="H23" s="104">
        <v>3.82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104">
        <v>0</v>
      </c>
    </row>
    <row r="24" ht="23.25" customHeight="1" spans="1:17">
      <c r="A24" s="100"/>
      <c r="B24" s="100"/>
      <c r="C24" s="101" t="s">
        <v>179</v>
      </c>
      <c r="D24" s="102"/>
      <c r="E24" s="102"/>
      <c r="F24" s="103"/>
      <c r="G24" s="104">
        <f t="shared" ref="G24:Q24" si="10">G25</f>
        <v>3.74</v>
      </c>
      <c r="H24" s="104">
        <f t="shared" si="10"/>
        <v>3.74</v>
      </c>
      <c r="I24" s="104">
        <f t="shared" si="10"/>
        <v>0</v>
      </c>
      <c r="J24" s="104">
        <f t="shared" si="10"/>
        <v>0</v>
      </c>
      <c r="K24" s="104">
        <f t="shared" si="10"/>
        <v>0</v>
      </c>
      <c r="L24" s="104">
        <f t="shared" si="10"/>
        <v>0</v>
      </c>
      <c r="M24" s="104">
        <f t="shared" si="10"/>
        <v>0</v>
      </c>
      <c r="N24" s="104">
        <f t="shared" si="10"/>
        <v>0</v>
      </c>
      <c r="O24" s="104">
        <f t="shared" si="10"/>
        <v>0</v>
      </c>
      <c r="P24" s="104">
        <f t="shared" si="10"/>
        <v>0</v>
      </c>
      <c r="Q24" s="104">
        <f t="shared" si="10"/>
        <v>0</v>
      </c>
    </row>
    <row r="25" ht="23.25" customHeight="1" spans="1:17">
      <c r="A25" s="100">
        <v>301</v>
      </c>
      <c r="B25" s="100">
        <v>30102</v>
      </c>
      <c r="C25" s="101" t="s">
        <v>178</v>
      </c>
      <c r="D25" s="102" t="s">
        <v>163</v>
      </c>
      <c r="E25" s="102" t="s">
        <v>164</v>
      </c>
      <c r="F25" s="103" t="s">
        <v>165</v>
      </c>
      <c r="G25" s="104">
        <v>3.74</v>
      </c>
      <c r="H25" s="104">
        <v>3.74</v>
      </c>
      <c r="I25" s="104">
        <v>0</v>
      </c>
      <c r="J25" s="104">
        <v>0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</row>
    <row r="26" ht="23.25" customHeight="1" spans="1:17">
      <c r="A26" s="100"/>
      <c r="B26" s="100"/>
      <c r="C26" s="101" t="s">
        <v>180</v>
      </c>
      <c r="D26" s="102"/>
      <c r="E26" s="102"/>
      <c r="F26" s="103"/>
      <c r="G26" s="104">
        <f t="shared" ref="G26:Q26" si="11">G27</f>
        <v>5.6</v>
      </c>
      <c r="H26" s="104">
        <f t="shared" si="11"/>
        <v>5.6</v>
      </c>
      <c r="I26" s="104">
        <f t="shared" si="11"/>
        <v>0</v>
      </c>
      <c r="J26" s="104">
        <f t="shared" si="11"/>
        <v>0</v>
      </c>
      <c r="K26" s="104">
        <f t="shared" si="11"/>
        <v>0</v>
      </c>
      <c r="L26" s="104">
        <f t="shared" si="11"/>
        <v>0</v>
      </c>
      <c r="M26" s="104">
        <f t="shared" si="11"/>
        <v>0</v>
      </c>
      <c r="N26" s="104">
        <f t="shared" si="11"/>
        <v>0</v>
      </c>
      <c r="O26" s="104">
        <f t="shared" si="11"/>
        <v>0</v>
      </c>
      <c r="P26" s="104">
        <f t="shared" si="11"/>
        <v>0</v>
      </c>
      <c r="Q26" s="104">
        <f t="shared" si="11"/>
        <v>0</v>
      </c>
    </row>
    <row r="27" ht="23.25" customHeight="1" spans="1:17">
      <c r="A27" s="100">
        <v>301</v>
      </c>
      <c r="B27" s="100">
        <v>30102</v>
      </c>
      <c r="C27" s="101" t="s">
        <v>178</v>
      </c>
      <c r="D27" s="102" t="s">
        <v>163</v>
      </c>
      <c r="E27" s="102" t="s">
        <v>164</v>
      </c>
      <c r="F27" s="103" t="s">
        <v>165</v>
      </c>
      <c r="G27" s="104">
        <v>5.6</v>
      </c>
      <c r="H27" s="104">
        <v>5.6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104">
        <v>0</v>
      </c>
    </row>
    <row r="28" ht="23.25" customHeight="1" spans="1:17">
      <c r="A28" s="100"/>
      <c r="B28" s="100"/>
      <c r="C28" s="101" t="s">
        <v>181</v>
      </c>
      <c r="D28" s="102"/>
      <c r="E28" s="102"/>
      <c r="F28" s="103"/>
      <c r="G28" s="104">
        <f t="shared" ref="G28:Q28" si="12">G29</f>
        <v>34.72</v>
      </c>
      <c r="H28" s="104">
        <f t="shared" si="12"/>
        <v>34.72</v>
      </c>
      <c r="I28" s="104">
        <f t="shared" si="12"/>
        <v>0</v>
      </c>
      <c r="J28" s="104">
        <f t="shared" si="12"/>
        <v>0</v>
      </c>
      <c r="K28" s="104">
        <f t="shared" si="12"/>
        <v>0</v>
      </c>
      <c r="L28" s="104">
        <f t="shared" si="12"/>
        <v>0</v>
      </c>
      <c r="M28" s="104">
        <f t="shared" si="12"/>
        <v>0</v>
      </c>
      <c r="N28" s="104">
        <f t="shared" si="12"/>
        <v>0</v>
      </c>
      <c r="O28" s="104">
        <f t="shared" si="12"/>
        <v>0</v>
      </c>
      <c r="P28" s="104">
        <f t="shared" si="12"/>
        <v>0</v>
      </c>
      <c r="Q28" s="104">
        <f t="shared" si="12"/>
        <v>0</v>
      </c>
    </row>
    <row r="29" ht="23.25" customHeight="1" spans="1:17">
      <c r="A29" s="100">
        <v>301</v>
      </c>
      <c r="B29" s="100">
        <v>30103</v>
      </c>
      <c r="C29" s="101" t="s">
        <v>169</v>
      </c>
      <c r="D29" s="102" t="s">
        <v>163</v>
      </c>
      <c r="E29" s="102" t="s">
        <v>164</v>
      </c>
      <c r="F29" s="103" t="s">
        <v>165</v>
      </c>
      <c r="G29" s="104">
        <v>34.72</v>
      </c>
      <c r="H29" s="104">
        <v>34.72</v>
      </c>
      <c r="I29" s="104">
        <v>0</v>
      </c>
      <c r="J29" s="104">
        <v>0</v>
      </c>
      <c r="K29" s="104">
        <v>0</v>
      </c>
      <c r="L29" s="104">
        <v>0</v>
      </c>
      <c r="M29" s="104">
        <v>0</v>
      </c>
      <c r="N29" s="104">
        <v>0</v>
      </c>
      <c r="O29" s="104">
        <v>0</v>
      </c>
      <c r="P29" s="104">
        <v>0</v>
      </c>
      <c r="Q29" s="104">
        <v>0</v>
      </c>
    </row>
    <row r="30" ht="23.25" customHeight="1" spans="1:17">
      <c r="A30" s="100"/>
      <c r="B30" s="100"/>
      <c r="C30" s="101" t="s">
        <v>182</v>
      </c>
      <c r="D30" s="102"/>
      <c r="E30" s="102"/>
      <c r="F30" s="103"/>
      <c r="G30" s="104">
        <f t="shared" ref="G30:Q30" si="13">G31</f>
        <v>12.94</v>
      </c>
      <c r="H30" s="104">
        <f t="shared" si="13"/>
        <v>12.94</v>
      </c>
      <c r="I30" s="104">
        <f t="shared" si="13"/>
        <v>0</v>
      </c>
      <c r="J30" s="104">
        <f t="shared" si="13"/>
        <v>0</v>
      </c>
      <c r="K30" s="104">
        <f t="shared" si="13"/>
        <v>0</v>
      </c>
      <c r="L30" s="104">
        <f t="shared" si="13"/>
        <v>0</v>
      </c>
      <c r="M30" s="104">
        <f t="shared" si="13"/>
        <v>0</v>
      </c>
      <c r="N30" s="104">
        <f t="shared" si="13"/>
        <v>0</v>
      </c>
      <c r="O30" s="104">
        <f t="shared" si="13"/>
        <v>0</v>
      </c>
      <c r="P30" s="104">
        <f t="shared" si="13"/>
        <v>0</v>
      </c>
      <c r="Q30" s="104">
        <f t="shared" si="13"/>
        <v>0</v>
      </c>
    </row>
    <row r="31" ht="23.25" customHeight="1" spans="1:17">
      <c r="A31" s="100">
        <v>303</v>
      </c>
      <c r="B31" s="100">
        <v>30302</v>
      </c>
      <c r="C31" s="101" t="s">
        <v>183</v>
      </c>
      <c r="D31" s="102" t="s">
        <v>184</v>
      </c>
      <c r="E31" s="102" t="s">
        <v>87</v>
      </c>
      <c r="F31" s="103" t="s">
        <v>185</v>
      </c>
      <c r="G31" s="104">
        <v>12.94</v>
      </c>
      <c r="H31" s="104">
        <v>12.94</v>
      </c>
      <c r="I31" s="104">
        <v>0</v>
      </c>
      <c r="J31" s="104">
        <v>0</v>
      </c>
      <c r="K31" s="104">
        <v>0</v>
      </c>
      <c r="L31" s="104">
        <v>0</v>
      </c>
      <c r="M31" s="104">
        <v>0</v>
      </c>
      <c r="N31" s="104">
        <v>0</v>
      </c>
      <c r="O31" s="104">
        <v>0</v>
      </c>
      <c r="P31" s="104">
        <v>0</v>
      </c>
      <c r="Q31" s="104">
        <v>0</v>
      </c>
    </row>
    <row r="32" ht="23.25" customHeight="1" spans="1:17">
      <c r="A32" s="100"/>
      <c r="B32" s="100"/>
      <c r="C32" s="101" t="s">
        <v>186</v>
      </c>
      <c r="D32" s="102"/>
      <c r="E32" s="102"/>
      <c r="F32" s="103"/>
      <c r="G32" s="104">
        <f t="shared" ref="G32:Q32" si="14">SUM(G33:G44)</f>
        <v>147.82</v>
      </c>
      <c r="H32" s="104">
        <f t="shared" si="14"/>
        <v>14.78</v>
      </c>
      <c r="I32" s="104">
        <f t="shared" si="14"/>
        <v>133.04</v>
      </c>
      <c r="J32" s="104">
        <f t="shared" si="14"/>
        <v>0</v>
      </c>
      <c r="K32" s="104">
        <f t="shared" si="14"/>
        <v>0</v>
      </c>
      <c r="L32" s="104">
        <f t="shared" si="14"/>
        <v>0</v>
      </c>
      <c r="M32" s="104">
        <f t="shared" si="14"/>
        <v>0</v>
      </c>
      <c r="N32" s="104">
        <f t="shared" si="14"/>
        <v>0</v>
      </c>
      <c r="O32" s="104">
        <f t="shared" si="14"/>
        <v>0</v>
      </c>
      <c r="P32" s="104">
        <f t="shared" si="14"/>
        <v>0</v>
      </c>
      <c r="Q32" s="104">
        <f t="shared" si="14"/>
        <v>0</v>
      </c>
    </row>
    <row r="33" ht="23.25" customHeight="1" spans="1:17">
      <c r="A33" s="100">
        <v>302</v>
      </c>
      <c r="B33" s="100">
        <v>30201</v>
      </c>
      <c r="C33" s="101" t="s">
        <v>187</v>
      </c>
      <c r="D33" s="102" t="s">
        <v>163</v>
      </c>
      <c r="E33" s="102" t="s">
        <v>70</v>
      </c>
      <c r="F33" s="103" t="s">
        <v>188</v>
      </c>
      <c r="G33" s="104">
        <v>46.42</v>
      </c>
      <c r="H33" s="104">
        <v>14.78</v>
      </c>
      <c r="I33" s="104">
        <v>31.64</v>
      </c>
      <c r="J33" s="104">
        <v>0</v>
      </c>
      <c r="K33" s="104">
        <v>0</v>
      </c>
      <c r="L33" s="104">
        <v>0</v>
      </c>
      <c r="M33" s="104">
        <v>0</v>
      </c>
      <c r="N33" s="104">
        <v>0</v>
      </c>
      <c r="O33" s="104">
        <v>0</v>
      </c>
      <c r="P33" s="104">
        <v>0</v>
      </c>
      <c r="Q33" s="104">
        <v>0</v>
      </c>
    </row>
    <row r="34" ht="23.25" customHeight="1" spans="1:17">
      <c r="A34" s="100">
        <v>302</v>
      </c>
      <c r="B34" s="100">
        <v>30202</v>
      </c>
      <c r="C34" s="101" t="s">
        <v>189</v>
      </c>
      <c r="D34" s="102" t="s">
        <v>163</v>
      </c>
      <c r="E34" s="102" t="s">
        <v>70</v>
      </c>
      <c r="F34" s="103" t="s">
        <v>188</v>
      </c>
      <c r="G34" s="104">
        <v>8</v>
      </c>
      <c r="H34" s="104">
        <v>0</v>
      </c>
      <c r="I34" s="104">
        <v>8</v>
      </c>
      <c r="J34" s="104">
        <v>0</v>
      </c>
      <c r="K34" s="104">
        <v>0</v>
      </c>
      <c r="L34" s="104">
        <v>0</v>
      </c>
      <c r="M34" s="104">
        <v>0</v>
      </c>
      <c r="N34" s="104">
        <v>0</v>
      </c>
      <c r="O34" s="104">
        <v>0</v>
      </c>
      <c r="P34" s="104">
        <v>0</v>
      </c>
      <c r="Q34" s="104">
        <v>0</v>
      </c>
    </row>
    <row r="35" ht="23.25" customHeight="1" spans="1:17">
      <c r="A35" s="100">
        <v>302</v>
      </c>
      <c r="B35" s="100">
        <v>30205</v>
      </c>
      <c r="C35" s="101" t="s">
        <v>190</v>
      </c>
      <c r="D35" s="102" t="s">
        <v>163</v>
      </c>
      <c r="E35" s="102" t="s">
        <v>70</v>
      </c>
      <c r="F35" s="103" t="s">
        <v>188</v>
      </c>
      <c r="G35" s="104">
        <v>3.8</v>
      </c>
      <c r="H35" s="104">
        <v>0</v>
      </c>
      <c r="I35" s="104">
        <v>3.8</v>
      </c>
      <c r="J35" s="104">
        <v>0</v>
      </c>
      <c r="K35" s="104">
        <v>0</v>
      </c>
      <c r="L35" s="104">
        <v>0</v>
      </c>
      <c r="M35" s="104">
        <v>0</v>
      </c>
      <c r="N35" s="104">
        <v>0</v>
      </c>
      <c r="O35" s="104">
        <v>0</v>
      </c>
      <c r="P35" s="104">
        <v>0</v>
      </c>
      <c r="Q35" s="104">
        <v>0</v>
      </c>
    </row>
    <row r="36" ht="23.25" customHeight="1" spans="1:17">
      <c r="A36" s="100">
        <v>302</v>
      </c>
      <c r="B36" s="100">
        <v>30206</v>
      </c>
      <c r="C36" s="101" t="s">
        <v>191</v>
      </c>
      <c r="D36" s="102" t="s">
        <v>163</v>
      </c>
      <c r="E36" s="102" t="s">
        <v>70</v>
      </c>
      <c r="F36" s="103" t="s">
        <v>188</v>
      </c>
      <c r="G36" s="104">
        <v>10.8</v>
      </c>
      <c r="H36" s="104">
        <v>0</v>
      </c>
      <c r="I36" s="104">
        <v>10.8</v>
      </c>
      <c r="J36" s="104">
        <v>0</v>
      </c>
      <c r="K36" s="104">
        <v>0</v>
      </c>
      <c r="L36" s="104">
        <v>0</v>
      </c>
      <c r="M36" s="104">
        <v>0</v>
      </c>
      <c r="N36" s="104">
        <v>0</v>
      </c>
      <c r="O36" s="104">
        <v>0</v>
      </c>
      <c r="P36" s="104">
        <v>0</v>
      </c>
      <c r="Q36" s="104">
        <v>0</v>
      </c>
    </row>
    <row r="37" ht="23.25" customHeight="1" spans="1:17">
      <c r="A37" s="100">
        <v>302</v>
      </c>
      <c r="B37" s="100">
        <v>30207</v>
      </c>
      <c r="C37" s="101" t="s">
        <v>192</v>
      </c>
      <c r="D37" s="102" t="s">
        <v>163</v>
      </c>
      <c r="E37" s="102" t="s">
        <v>70</v>
      </c>
      <c r="F37" s="103" t="s">
        <v>188</v>
      </c>
      <c r="G37" s="104">
        <v>0.8</v>
      </c>
      <c r="H37" s="104">
        <v>0</v>
      </c>
      <c r="I37" s="104">
        <v>0.8</v>
      </c>
      <c r="J37" s="104">
        <v>0</v>
      </c>
      <c r="K37" s="104">
        <v>0</v>
      </c>
      <c r="L37" s="104">
        <v>0</v>
      </c>
      <c r="M37" s="104">
        <v>0</v>
      </c>
      <c r="N37" s="104">
        <v>0</v>
      </c>
      <c r="O37" s="104">
        <v>0</v>
      </c>
      <c r="P37" s="104">
        <v>0</v>
      </c>
      <c r="Q37" s="104">
        <v>0</v>
      </c>
    </row>
    <row r="38" ht="23.25" customHeight="1" spans="1:17">
      <c r="A38" s="100">
        <v>302</v>
      </c>
      <c r="B38" s="100">
        <v>30211</v>
      </c>
      <c r="C38" s="101" t="s">
        <v>193</v>
      </c>
      <c r="D38" s="102" t="s">
        <v>163</v>
      </c>
      <c r="E38" s="102" t="s">
        <v>70</v>
      </c>
      <c r="F38" s="103" t="s">
        <v>188</v>
      </c>
      <c r="G38" s="104">
        <v>5.5</v>
      </c>
      <c r="H38" s="104">
        <v>0</v>
      </c>
      <c r="I38" s="104">
        <v>5.5</v>
      </c>
      <c r="J38" s="104">
        <v>0</v>
      </c>
      <c r="K38" s="104">
        <v>0</v>
      </c>
      <c r="L38" s="104">
        <v>0</v>
      </c>
      <c r="M38" s="104">
        <v>0</v>
      </c>
      <c r="N38" s="104">
        <v>0</v>
      </c>
      <c r="O38" s="104">
        <v>0</v>
      </c>
      <c r="P38" s="104">
        <v>0</v>
      </c>
      <c r="Q38" s="104">
        <v>0</v>
      </c>
    </row>
    <row r="39" ht="23.25" customHeight="1" spans="1:17">
      <c r="A39" s="100">
        <v>302</v>
      </c>
      <c r="B39" s="100">
        <v>30213</v>
      </c>
      <c r="C39" s="101" t="s">
        <v>194</v>
      </c>
      <c r="D39" s="102" t="s">
        <v>163</v>
      </c>
      <c r="E39" s="102" t="s">
        <v>70</v>
      </c>
      <c r="F39" s="103" t="s">
        <v>188</v>
      </c>
      <c r="G39" s="104">
        <v>10.3</v>
      </c>
      <c r="H39" s="104">
        <v>0</v>
      </c>
      <c r="I39" s="104">
        <v>10.3</v>
      </c>
      <c r="J39" s="104">
        <v>0</v>
      </c>
      <c r="K39" s="104">
        <v>0</v>
      </c>
      <c r="L39" s="104">
        <v>0</v>
      </c>
      <c r="M39" s="104">
        <v>0</v>
      </c>
      <c r="N39" s="104">
        <v>0</v>
      </c>
      <c r="O39" s="104">
        <v>0</v>
      </c>
      <c r="P39" s="104">
        <v>0</v>
      </c>
      <c r="Q39" s="104">
        <v>0</v>
      </c>
    </row>
    <row r="40" ht="23.25" customHeight="1" spans="1:17">
      <c r="A40" s="100">
        <v>302</v>
      </c>
      <c r="B40" s="100">
        <v>30216</v>
      </c>
      <c r="C40" s="101" t="s">
        <v>195</v>
      </c>
      <c r="D40" s="102" t="s">
        <v>163</v>
      </c>
      <c r="E40" s="102" t="s">
        <v>70</v>
      </c>
      <c r="F40" s="103" t="s">
        <v>188</v>
      </c>
      <c r="G40" s="104">
        <v>1.8</v>
      </c>
      <c r="H40" s="104">
        <v>0</v>
      </c>
      <c r="I40" s="104">
        <v>1.8</v>
      </c>
      <c r="J40" s="104">
        <v>0</v>
      </c>
      <c r="K40" s="104">
        <v>0</v>
      </c>
      <c r="L40" s="104">
        <v>0</v>
      </c>
      <c r="M40" s="104">
        <v>0</v>
      </c>
      <c r="N40" s="104">
        <v>0</v>
      </c>
      <c r="O40" s="104">
        <v>0</v>
      </c>
      <c r="P40" s="104">
        <v>0</v>
      </c>
      <c r="Q40" s="104">
        <v>0</v>
      </c>
    </row>
    <row r="41" ht="23.25" customHeight="1" spans="1:17">
      <c r="A41" s="100">
        <v>302</v>
      </c>
      <c r="B41" s="100">
        <v>30218</v>
      </c>
      <c r="C41" s="101" t="s">
        <v>196</v>
      </c>
      <c r="D41" s="102" t="s">
        <v>163</v>
      </c>
      <c r="E41" s="102" t="s">
        <v>70</v>
      </c>
      <c r="F41" s="103" t="s">
        <v>188</v>
      </c>
      <c r="G41" s="104">
        <v>5.9</v>
      </c>
      <c r="H41" s="104">
        <v>0</v>
      </c>
      <c r="I41" s="104">
        <v>5.9</v>
      </c>
      <c r="J41" s="104">
        <v>0</v>
      </c>
      <c r="K41" s="104">
        <v>0</v>
      </c>
      <c r="L41" s="104">
        <v>0</v>
      </c>
      <c r="M41" s="104">
        <v>0</v>
      </c>
      <c r="N41" s="104">
        <v>0</v>
      </c>
      <c r="O41" s="104">
        <v>0</v>
      </c>
      <c r="P41" s="104">
        <v>0</v>
      </c>
      <c r="Q41" s="104">
        <v>0</v>
      </c>
    </row>
    <row r="42" ht="23.25" customHeight="1" spans="1:17">
      <c r="A42" s="100">
        <v>302</v>
      </c>
      <c r="B42" s="100">
        <v>30226</v>
      </c>
      <c r="C42" s="101" t="s">
        <v>197</v>
      </c>
      <c r="D42" s="102" t="s">
        <v>163</v>
      </c>
      <c r="E42" s="102" t="s">
        <v>70</v>
      </c>
      <c r="F42" s="103" t="s">
        <v>188</v>
      </c>
      <c r="G42" s="104">
        <v>30.4</v>
      </c>
      <c r="H42" s="104">
        <v>0</v>
      </c>
      <c r="I42" s="104">
        <v>30.4</v>
      </c>
      <c r="J42" s="104">
        <v>0</v>
      </c>
      <c r="K42" s="104">
        <v>0</v>
      </c>
      <c r="L42" s="104">
        <v>0</v>
      </c>
      <c r="M42" s="104">
        <v>0</v>
      </c>
      <c r="N42" s="104">
        <v>0</v>
      </c>
      <c r="O42" s="104">
        <v>0</v>
      </c>
      <c r="P42" s="104">
        <v>0</v>
      </c>
      <c r="Q42" s="104">
        <v>0</v>
      </c>
    </row>
    <row r="43" ht="23.25" customHeight="1" spans="1:17">
      <c r="A43" s="100">
        <v>302</v>
      </c>
      <c r="B43" s="100">
        <v>30299</v>
      </c>
      <c r="C43" s="101" t="s">
        <v>198</v>
      </c>
      <c r="D43" s="102" t="s">
        <v>163</v>
      </c>
      <c r="E43" s="102" t="s">
        <v>70</v>
      </c>
      <c r="F43" s="103" t="s">
        <v>188</v>
      </c>
      <c r="G43" s="104">
        <v>15</v>
      </c>
      <c r="H43" s="104">
        <v>0</v>
      </c>
      <c r="I43" s="104">
        <v>15</v>
      </c>
      <c r="J43" s="104">
        <v>0</v>
      </c>
      <c r="K43" s="104">
        <v>0</v>
      </c>
      <c r="L43" s="104">
        <v>0</v>
      </c>
      <c r="M43" s="104">
        <v>0</v>
      </c>
      <c r="N43" s="104">
        <v>0</v>
      </c>
      <c r="O43" s="104">
        <v>0</v>
      </c>
      <c r="P43" s="104">
        <v>0</v>
      </c>
      <c r="Q43" s="104">
        <v>0</v>
      </c>
    </row>
    <row r="44" ht="23.25" customHeight="1" spans="1:17">
      <c r="A44" s="100">
        <v>310</v>
      </c>
      <c r="B44" s="100">
        <v>31002</v>
      </c>
      <c r="C44" s="101" t="s">
        <v>199</v>
      </c>
      <c r="D44" s="102" t="s">
        <v>200</v>
      </c>
      <c r="E44" s="102" t="s">
        <v>164</v>
      </c>
      <c r="F44" s="103" t="s">
        <v>201</v>
      </c>
      <c r="G44" s="104">
        <v>9.1</v>
      </c>
      <c r="H44" s="104">
        <v>0</v>
      </c>
      <c r="I44" s="104">
        <v>9.1</v>
      </c>
      <c r="J44" s="104">
        <v>0</v>
      </c>
      <c r="K44" s="104">
        <v>0</v>
      </c>
      <c r="L44" s="104">
        <v>0</v>
      </c>
      <c r="M44" s="104">
        <v>0</v>
      </c>
      <c r="N44" s="104">
        <v>0</v>
      </c>
      <c r="O44" s="104">
        <v>0</v>
      </c>
      <c r="P44" s="104">
        <v>0</v>
      </c>
      <c r="Q44" s="104">
        <v>0</v>
      </c>
    </row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0694444444444" right="0.550694444444444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83" customWidth="1"/>
    <col min="2" max="2" width="43.625" style="83" customWidth="1"/>
    <col min="3" max="3" width="25.75" style="83" customWidth="1"/>
    <col min="4" max="251" width="6.875" style="83" customWidth="1"/>
    <col min="252" max="16384" width="9" style="83"/>
  </cols>
  <sheetData>
    <row r="1" ht="42" customHeight="1" spans="1:3">
      <c r="A1" s="84" t="s">
        <v>202</v>
      </c>
      <c r="B1" s="84"/>
      <c r="C1"/>
    </row>
    <row r="2" s="81" customFormat="1" customHeight="1" spans="1:3">
      <c r="A2" s="20" t="s">
        <v>1</v>
      </c>
      <c r="B2" s="85" t="s">
        <v>2</v>
      </c>
      <c r="C2"/>
    </row>
    <row r="3" s="81" customFormat="1" ht="30" customHeight="1" spans="1:3">
      <c r="A3" s="86" t="s">
        <v>203</v>
      </c>
      <c r="B3" s="87" t="s">
        <v>204</v>
      </c>
      <c r="C3"/>
    </row>
    <row r="4" s="82" customFormat="1" ht="30" customHeight="1" spans="1:3">
      <c r="A4" s="88" t="s">
        <v>205</v>
      </c>
      <c r="B4" s="89"/>
      <c r="C4" s="1"/>
    </row>
    <row r="5" s="82" customFormat="1" ht="30" customHeight="1" spans="1:3">
      <c r="A5" s="90" t="s">
        <v>206</v>
      </c>
      <c r="B5" s="89"/>
      <c r="C5" s="1"/>
    </row>
    <row r="6" s="82" customFormat="1" ht="30" customHeight="1" spans="1:3">
      <c r="A6" s="90" t="s">
        <v>207</v>
      </c>
      <c r="B6" s="89"/>
      <c r="C6" s="1"/>
    </row>
    <row r="7" s="82" customFormat="1" ht="30" customHeight="1" spans="1:3">
      <c r="A7" s="90" t="s">
        <v>208</v>
      </c>
      <c r="B7" s="89"/>
      <c r="C7" s="1"/>
    </row>
    <row r="8" s="82" customFormat="1" ht="30" customHeight="1" spans="1:3">
      <c r="A8" s="90" t="s">
        <v>209</v>
      </c>
      <c r="B8" s="89"/>
      <c r="C8" s="1"/>
    </row>
    <row r="9" s="82" customFormat="1" ht="30" customHeight="1" spans="1:3">
      <c r="A9" s="90" t="s">
        <v>210</v>
      </c>
      <c r="B9" s="89"/>
      <c r="C9" s="1"/>
    </row>
    <row r="10" s="81" customFormat="1" ht="30.75" customHeight="1" spans="1:3">
      <c r="A10"/>
      <c r="B10"/>
      <c r="C10"/>
    </row>
    <row r="11" s="81" customFormat="1" ht="99.75" customHeight="1" spans="1:3">
      <c r="A11" s="91" t="s">
        <v>211</v>
      </c>
      <c r="B11" s="91"/>
      <c r="C11"/>
    </row>
    <row r="12" s="81" customFormat="1" ht="21.95" customHeight="1" spans="1:3">
      <c r="A12"/>
      <c r="B12"/>
      <c r="C12"/>
    </row>
    <row r="13" s="81" customFormat="1" ht="21.95" customHeight="1" spans="1:3">
      <c r="A13"/>
      <c r="B13"/>
      <c r="C13"/>
    </row>
    <row r="14" s="81" customFormat="1" ht="21.95" customHeight="1" spans="1:3">
      <c r="A14"/>
      <c r="B14"/>
      <c r="C14"/>
    </row>
    <row r="15" s="81" customFormat="1" ht="21.95" customHeight="1" spans="1:3">
      <c r="A15"/>
      <c r="B15"/>
      <c r="C15"/>
    </row>
    <row r="16" s="81" customFormat="1" ht="21.95" customHeight="1" spans="1:3">
      <c r="A16"/>
      <c r="B16"/>
      <c r="C16"/>
    </row>
    <row r="17" s="81" customFormat="1" ht="21.95" customHeight="1" spans="1:3">
      <c r="A17"/>
      <c r="B17"/>
      <c r="C17"/>
    </row>
    <row r="18" s="81" customFormat="1" ht="21.95" customHeight="1" spans="1:3">
      <c r="A18"/>
      <c r="B18"/>
      <c r="C18"/>
    </row>
    <row r="19" s="81" customFormat="1" ht="21.95" customHeight="1" spans="1:3">
      <c r="A19"/>
      <c r="B19"/>
      <c r="C19"/>
    </row>
    <row r="20" s="81" customFormat="1" ht="21.95" customHeight="1" spans="1:3">
      <c r="A20"/>
      <c r="B20"/>
      <c r="C20"/>
    </row>
    <row r="21" s="81" customFormat="1" ht="21.95" customHeight="1" spans="1:3">
      <c r="A21"/>
      <c r="B21"/>
      <c r="C21"/>
    </row>
  </sheetData>
  <sheetProtection formatCells="0" formatColumns="0" formatRows="0"/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55" customWidth="1"/>
    <col min="2" max="2" width="5" style="55" customWidth="1"/>
    <col min="3" max="3" width="4.875" style="55" customWidth="1"/>
    <col min="4" max="4" width="41.5" style="55" customWidth="1"/>
    <col min="5" max="6" width="12.625" style="55" customWidth="1"/>
    <col min="7" max="7" width="12.5" style="55" customWidth="1"/>
    <col min="8" max="8" width="12.125" style="55" customWidth="1"/>
    <col min="9" max="10" width="12.625" style="55" customWidth="1"/>
    <col min="11" max="11" width="12.375" style="55" customWidth="1"/>
    <col min="12" max="16384" width="9" style="55"/>
  </cols>
  <sheetData>
    <row r="1" ht="42" customHeight="1" spans="1:11">
      <c r="A1" s="56" t="s">
        <v>212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ht="18.75" customHeight="1" spans="1:11">
      <c r="A2" s="57" t="s">
        <v>1</v>
      </c>
      <c r="B2" s="58"/>
      <c r="C2" s="58"/>
      <c r="D2" s="58"/>
      <c r="E2" s="59"/>
      <c r="F2" s="60"/>
      <c r="G2" s="60"/>
      <c r="H2" s="60"/>
      <c r="I2" s="60"/>
      <c r="J2" s="60"/>
      <c r="K2" s="32" t="s">
        <v>2</v>
      </c>
    </row>
    <row r="3" s="52" customFormat="1" ht="16.5" customHeight="1" spans="1:11">
      <c r="A3" s="61" t="s">
        <v>98</v>
      </c>
      <c r="B3" s="62"/>
      <c r="C3" s="63"/>
      <c r="D3" s="64" t="s">
        <v>99</v>
      </c>
      <c r="E3" s="65" t="s">
        <v>100</v>
      </c>
      <c r="F3" s="65"/>
      <c r="G3" s="65"/>
      <c r="H3" s="65"/>
      <c r="I3" s="65"/>
      <c r="J3" s="65"/>
      <c r="K3" s="65"/>
    </row>
    <row r="4" s="52" customFormat="1" ht="14.25" customHeight="1" spans="1:11">
      <c r="A4" s="66" t="s">
        <v>53</v>
      </c>
      <c r="B4" s="67" t="s">
        <v>54</v>
      </c>
      <c r="C4" s="67" t="s">
        <v>55</v>
      </c>
      <c r="D4" s="68"/>
      <c r="E4" s="69" t="s">
        <v>7</v>
      </c>
      <c r="F4" s="70" t="s">
        <v>101</v>
      </c>
      <c r="G4" s="70"/>
      <c r="H4" s="70"/>
      <c r="I4" s="78" t="s">
        <v>102</v>
      </c>
      <c r="J4" s="79"/>
      <c r="K4" s="80"/>
    </row>
    <row r="5" s="52" customFormat="1" ht="23.25" customHeight="1" spans="1:11">
      <c r="A5" s="66"/>
      <c r="B5" s="67"/>
      <c r="C5" s="67"/>
      <c r="D5" s="71"/>
      <c r="E5" s="69"/>
      <c r="F5" s="69" t="s">
        <v>17</v>
      </c>
      <c r="G5" s="69" t="s">
        <v>103</v>
      </c>
      <c r="H5" s="69" t="s">
        <v>104</v>
      </c>
      <c r="I5" s="69" t="s">
        <v>17</v>
      </c>
      <c r="J5" s="69" t="s">
        <v>105</v>
      </c>
      <c r="K5" s="69" t="s">
        <v>106</v>
      </c>
    </row>
    <row r="6" s="52" customFormat="1" ht="20.1" customHeight="1" spans="1:11">
      <c r="A6" s="72" t="s">
        <v>65</v>
      </c>
      <c r="B6" s="67" t="s">
        <v>65</v>
      </c>
      <c r="C6" s="67" t="s">
        <v>65</v>
      </c>
      <c r="D6" s="67" t="s">
        <v>65</v>
      </c>
      <c r="E6" s="65">
        <v>2</v>
      </c>
      <c r="F6" s="65">
        <v>3</v>
      </c>
      <c r="G6" s="65">
        <v>4</v>
      </c>
      <c r="H6" s="65">
        <v>5</v>
      </c>
      <c r="I6" s="65">
        <v>6</v>
      </c>
      <c r="J6" s="65">
        <v>7</v>
      </c>
      <c r="K6" s="65">
        <v>8</v>
      </c>
    </row>
    <row r="7" s="53" customFormat="1" ht="20.1" customHeight="1" spans="1:11">
      <c r="A7" s="73"/>
      <c r="B7" s="74"/>
      <c r="C7" s="74"/>
      <c r="D7" s="74"/>
      <c r="E7" s="75"/>
      <c r="F7" s="75"/>
      <c r="G7" s="75"/>
      <c r="H7" s="75"/>
      <c r="I7" s="75"/>
      <c r="J7" s="75"/>
      <c r="K7" s="75"/>
    </row>
    <row r="8" s="54" customFormat="1" ht="14.25" customHeight="1" spans="1:11">
      <c r="A8" s="76"/>
      <c r="B8" s="76"/>
      <c r="C8" s="76"/>
      <c r="D8" s="76"/>
      <c r="E8" s="76"/>
      <c r="F8" s="76"/>
      <c r="G8" s="77"/>
      <c r="H8" s="77"/>
      <c r="I8" s="77"/>
      <c r="J8" s="77"/>
      <c r="K8" s="77"/>
    </row>
    <row r="9" s="54" customFormat="1" ht="14.25" customHeight="1" spans="1:11">
      <c r="A9"/>
      <c r="B9" s="76"/>
      <c r="C9" s="76"/>
      <c r="D9" s="76"/>
      <c r="E9" s="76"/>
      <c r="F9" s="76"/>
      <c r="G9" s="76"/>
      <c r="H9" s="77"/>
      <c r="I9" s="77"/>
      <c r="J9" s="77"/>
      <c r="K9" s="77"/>
    </row>
    <row r="10" s="54" customFormat="1" ht="14.25" customHeight="1" spans="1:11">
      <c r="A10" s="77"/>
      <c r="B10" s="77"/>
      <c r="C10" s="77"/>
      <c r="D10" s="77"/>
      <c r="E10" s="76"/>
      <c r="F10" s="76"/>
      <c r="G10" s="76"/>
      <c r="H10" s="77"/>
      <c r="I10" s="77"/>
      <c r="J10" s="77"/>
      <c r="K10" s="77"/>
    </row>
    <row r="11" s="54" customFormat="1" ht="14.25" customHeight="1" spans="1:11">
      <c r="A11" s="77"/>
      <c r="B11" s="77"/>
      <c r="C11" s="77"/>
      <c r="D11" s="77"/>
      <c r="E11" s="77"/>
      <c r="F11" s="76"/>
      <c r="G11" s="76"/>
      <c r="H11" s="77"/>
      <c r="I11" s="77"/>
      <c r="J11" s="77"/>
      <c r="K11" s="77"/>
    </row>
    <row r="12" s="54" customFormat="1" ht="14.25" customHeight="1" spans="1:11">
      <c r="A12" s="77"/>
      <c r="B12" s="77"/>
      <c r="C12" s="77"/>
      <c r="D12" s="77"/>
      <c r="E12" s="77"/>
      <c r="F12" s="77"/>
      <c r="G12" s="76"/>
      <c r="H12" s="77"/>
      <c r="I12" s="77"/>
      <c r="J12" s="77"/>
      <c r="K12" s="77"/>
    </row>
    <row r="13" s="54" customFormat="1" ht="14.25" customHeight="1"/>
    <row r="14" s="54" customFormat="1" ht="14.25" customHeight="1"/>
    <row r="15" s="54" customFormat="1" ht="14.25" customHeight="1"/>
    <row r="16" s="54" customFormat="1" ht="14.25" customHeight="1"/>
    <row r="17" s="54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4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4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4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4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4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4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4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4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4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4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4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4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4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4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sheetProtection formatCells="0" formatColumns="0" formatRows="0"/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0694444444444" right="0.550694444444444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5.6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28" t="s">
        <v>213</v>
      </c>
      <c r="B1" s="28"/>
      <c r="C1" s="28"/>
      <c r="D1" s="28"/>
    </row>
    <row r="2" ht="18.75" customHeight="1" spans="1:4">
      <c r="A2" s="29" t="s">
        <v>1</v>
      </c>
      <c r="B2" s="30"/>
      <c r="C2" s="31"/>
      <c r="D2" s="32" t="s">
        <v>2</v>
      </c>
    </row>
    <row r="3" ht="30" customHeight="1" spans="1:4">
      <c r="A3" s="33" t="s">
        <v>214</v>
      </c>
      <c r="B3" s="34" t="s">
        <v>215</v>
      </c>
      <c r="C3" s="34" t="s">
        <v>214</v>
      </c>
      <c r="D3" s="35" t="s">
        <v>216</v>
      </c>
    </row>
    <row r="4" s="1" customFormat="1" ht="25.5" customHeight="1" spans="1:4">
      <c r="A4" s="36" t="s">
        <v>217</v>
      </c>
      <c r="B4" s="37"/>
      <c r="C4" s="38" t="s">
        <v>218</v>
      </c>
      <c r="D4" s="39"/>
    </row>
    <row r="5" ht="25.5" customHeight="1" spans="1:4">
      <c r="A5" s="36" t="s">
        <v>219</v>
      </c>
      <c r="B5" s="40"/>
      <c r="C5" s="38" t="s">
        <v>220</v>
      </c>
      <c r="D5" s="40"/>
    </row>
    <row r="6" ht="25.5" customHeight="1" spans="1:4">
      <c r="A6" s="36" t="s">
        <v>221</v>
      </c>
      <c r="B6" s="41"/>
      <c r="C6" s="38" t="s">
        <v>222</v>
      </c>
      <c r="D6" s="42"/>
    </row>
    <row r="7" ht="25.5" customHeight="1" spans="1:4">
      <c r="A7" s="36" t="s">
        <v>223</v>
      </c>
      <c r="B7" s="41"/>
      <c r="C7" s="38" t="s">
        <v>224</v>
      </c>
      <c r="D7" s="41"/>
    </row>
    <row r="8" ht="25.5" customHeight="1" spans="1:4">
      <c r="A8" s="36" t="s">
        <v>225</v>
      </c>
      <c r="B8" s="41"/>
      <c r="C8" s="38" t="s">
        <v>226</v>
      </c>
      <c r="D8" s="41"/>
    </row>
    <row r="9" ht="25.5" customHeight="1" spans="1:4">
      <c r="A9" s="36"/>
      <c r="B9" s="41"/>
      <c r="C9" s="38"/>
      <c r="D9" s="41"/>
    </row>
    <row r="10" ht="25.5" customHeight="1" spans="1:4">
      <c r="A10" s="43" t="s">
        <v>227</v>
      </c>
      <c r="B10" s="41"/>
      <c r="C10" s="44" t="s">
        <v>228</v>
      </c>
      <c r="D10" s="41"/>
    </row>
    <row r="11" ht="25.5" customHeight="1" spans="1:4">
      <c r="A11" s="45" t="s">
        <v>229</v>
      </c>
      <c r="B11" s="41"/>
      <c r="C11" s="46" t="s">
        <v>230</v>
      </c>
      <c r="D11" s="41"/>
    </row>
    <row r="12" ht="25.5" customHeight="1" spans="1:4">
      <c r="A12" s="47" t="s">
        <v>231</v>
      </c>
      <c r="B12" s="48"/>
      <c r="C12" s="49"/>
      <c r="D12" s="48"/>
    </row>
    <row r="13" ht="25.5" customHeight="1" spans="1:4">
      <c r="A13" s="50"/>
      <c r="B13" s="51"/>
      <c r="C13" s="49"/>
      <c r="D13" s="41"/>
    </row>
    <row r="14" ht="25.5" customHeight="1" spans="1:4">
      <c r="A14" s="43" t="s">
        <v>37</v>
      </c>
      <c r="B14" s="41"/>
      <c r="C14" s="44" t="s">
        <v>38</v>
      </c>
      <c r="D14" s="41"/>
    </row>
  </sheetData>
  <sheetProtection formatCells="0" formatColumns="0" formatRows="0"/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</cp:lastModifiedBy>
  <dcterms:created xsi:type="dcterms:W3CDTF">2020-04-07T02:29:00Z</dcterms:created>
  <dcterms:modified xsi:type="dcterms:W3CDTF">2020-06-16T02:01:16Z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265724</vt:i4>
  </property>
  <property fmtid="{D5CDD505-2E9C-101B-9397-08002B2CF9AE}" pid="3" name="KSOProductBuildVer">
    <vt:lpwstr>2052-10.1.0.7224</vt:lpwstr>
  </property>
</Properties>
</file>