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'02部门收入总体情况表'!$A$1:$V$32</definedName>
    <definedName name="_xlnm.Print_Area" localSheetId="2">'03部门支出总体情况表'!$A$1:$L$31</definedName>
    <definedName name="_xlnm.Print_Area" localSheetId="3">'04财政拨款收支总体情况表'!$A$1:$M$35</definedName>
    <definedName name="_xlnm.Print_Area" localSheetId="4">'05一般公共预算支出情况表'!$A$1:$K$30</definedName>
    <definedName name="_xlnm.Print_Area" localSheetId="5">'06一般公共预算基本支出表'!$A$1:$Q$42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'10机关运行经费'!$A$1:$C$16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<sst xmlns="http://schemas.openxmlformats.org/spreadsheetml/2006/main" count="635" uniqueCount="269">
  <si>
    <t>2020年部门收支总体情况表</t>
  </si>
  <si>
    <t>单位名称：温县第三实验小学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</si>
  <si>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</si>
  <si>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</si>
  <si>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</si>
  <si>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</si>
  <si>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</si>
  <si>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</si>
  <si>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</si>
  <si>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</si>
  <si>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</si>
  <si>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</si>
  <si>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</si>
  <si>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</si>
  <si>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</si>
  <si>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</si>
  <si>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</si>
  <si>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</si>
  <si>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</si>
  <si>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</si>
  <si>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</si>
  <si>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</si>
  <si>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</si>
  <si>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</si>
  <si>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</si>
  <si>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</si>
  <si>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</si>
  <si>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</si>
  <si>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</si>
  <si>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</si>
  <si>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</si>
  <si>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</si>
  <si>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</si>
  <si>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</si>
  <si>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</si>
  <si>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</si>
  <si>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</si>
  <si>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</si>
  <si>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</si>
  <si>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</si>
  <si>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</si>
  <si>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</si>
  <si>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</si>
  <si>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</si>
  <si>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</si>
  <si>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</si>
  <si>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</si>
  <si>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</si>
  <si>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</si>
  <si>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</si>
  <si>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</si>
  <si>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</si>
  <si>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</si>
  <si>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</si>
  <si>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</si>
  <si>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</si>
  <si>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</si>
  <si>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</si>
  <si>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</si>
  <si>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</si>
  <si>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</si>
  <si>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</si>
  <si>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</si>
  <si>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</si>
  <si>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</si>
  <si>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</si>
  <si>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</si>
  <si>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普通教育</t>
  </si>
  <si>
    <t xml:space="preserve">    小学教育</t>
  </si>
  <si>
    <t>205</t>
  </si>
  <si>
    <t>02</t>
  </si>
  <si>
    <t xml:space="preserve">      事业人员及事业技术工人年基本工资</t>
  </si>
  <si>
    <t xml:space="preserve">      70%基础性绩效工资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</si>
  <si>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</si>
  <si>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</si>
  <si>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</si>
  <si>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</si>
  <si>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</si>
  <si>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</si>
  <si>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</si>
  <si>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学校生均经费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</si>
  <si>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</si>
  <si>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</si>
  <si>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</si>
  <si>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</si>
  <si>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</si>
  <si>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</si>
  <si>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</si>
  <si>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</si>
  <si>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</si>
  <si>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</si>
  <si>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</si>
  <si>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</si>
  <si>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</si>
  <si>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</si>
  <si>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</si>
  <si>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</si>
  <si>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</si>
  <si>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</si>
  <si>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</si>
  <si>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</si>
  <si>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</si>
  <si>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</si>
  <si>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</si>
  <si>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</si>
  <si>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</si>
  <si>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02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</si>
  <si>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</si>
  <si>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</si>
  <si>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</si>
  <si>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</si>
  <si>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</si>
  <si>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</si>
  <si>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</si>
  <si>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</si>
  <si>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</si>
  <si>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</si>
  <si>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</si>
  <si>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</si>
  <si>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</si>
  <si>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</si>
  <si>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</si>
  <si>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</si>
  <si>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</si>
  <si>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</si>
  <si>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</si>
  <si>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</si>
  <si>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</si>
  <si>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</si>
  <si>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</si>
  <si>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</si>
  <si>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</si>
  <si>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</si>
  <si>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</si>
  <si>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</si>
  <si>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</si>
  <si>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</si>
  <si>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</si>
  <si>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</si>
  <si>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</si>
  <si>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</si>
  <si>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</si>
  <si>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</si>
  <si>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</si>
  <si>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</si>
  <si>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</si>
  <si>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</si>
  <si>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</si>
  <si>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</si>
  <si>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</si>
  <si>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</si>
  <si>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</si>
  <si>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</si>
  <si>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</si>
  <si>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</si>
  <si>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</si>
  <si>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</si>
  <si>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温县第三实验小学 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</si>
  <si>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</si>
  <si>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</si>
  <si>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</si>
  <si>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</si>
  <si>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</si>
  <si>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</si>
  <si>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</si>
  <si>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</si>
  <si>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</si>
  <si>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</si>
  <si>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</si>
  <si>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</si>
  <si>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</si>
  <si>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</si>
  <si>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</si>
  <si>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</si>
  <si>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</si>
  <si>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</si>
  <si>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</si>
  <si>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</si>
  <si>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</si>
  <si>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</si>
  <si>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</si>
  <si>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</si>
  <si>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</si>
  <si>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学校生均经费</t>
  </si>
  <si>
    <t xml:space="preserve">    办公费</t>
  </si>
  <si>
    <t>商品和服务支出</t>
  </si>
  <si>
    <t xml:space="preserve">    印刷费</t>
  </si>
  <si>
    <t xml:space="preserve">    水费</t>
  </si>
  <si>
    <t xml:space="preserve">    电费</t>
  </si>
  <si>
    <t xml:space="preserve">    邮电费</t>
  </si>
  <si>
    <t xml:space="preserve">    维修(护)费</t>
  </si>
  <si>
    <t xml:space="preserve">    培训费</t>
  </si>
  <si>
    <t xml:space="preserve">    劳务费</t>
  </si>
  <si>
    <t xml:space="preserve">    其他商品和服务支出</t>
  </si>
  <si>
    <t xml:space="preserve">    办公设备购置</t>
  </si>
  <si>
    <t>506</t>
  </si>
  <si>
    <t>资本性支出（一）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</si>
  <si>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</si>
  <si>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</si>
  <si>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</si>
  <si>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</si>
  <si>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</si>
  <si>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</si>
  <si>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</si>
  <si>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</si>
  <si>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</si>
  <si>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</si>
  <si>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</si>
  <si>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</si>
  <si>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</si>
  <si>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</si>
  <si>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</si>
  <si>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</si>
  <si>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</si>
  <si>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</si>
  <si>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</si>
  <si>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</si>
  <si>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</si>
  <si>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</si>
  <si>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</si>
  <si>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</si>
  <si>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</si>
  <si>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</si>
  <si>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</si>
  <si>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</si>
  <si>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</si>
  <si>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</si>
  <si>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</si>
  <si>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</si>
  <si>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</si>
  <si>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</si>
  <si>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</si>
  <si>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</si>
  <si>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</si>
  <si>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</si>
  <si>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维修(护)费</t>
  </si>
  <si>
    <t xml:space="preserve">  培训费</t>
  </si>
  <si>
    <t xml:space="preserve">  劳务费</t>
  </si>
  <si>
    <t xml:space="preserve">  其他商品和服务支出</t>
  </si>
  <si>
    <t>其他资本性支出</t>
  </si>
  <si>
    <t xml:space="preserve">  办公设备购置</t>
  </si>
  <si>
    <t>2020年项目绩效目标申报表</t>
  </si>
  <si>
    <t>填报单位（盖章）：温县第三实验小学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</si>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</sst>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176" formatCode="#,##0.0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00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* #,##0.00;* \-#,##0.00;* &quot;&quot;??;@"/>
    <numFmt numFmtId="179" formatCode="#,##0.00_ "/>
    <numFmt numFmtId="180" formatCode="#,##0_);[Red]\(#,##0\)"/>
    <numFmt numFmtId="181" formatCode="0.0_ "/>
    <numFmt numFmtId="182" formatCode="0.00_ "/>
    <numFmt numFmtId="183" formatCode="#,##0.0_);[Red]\(#,##0.0\)"/>
    <numFmt numFmtId="184" formatCode="00"/>
    <numFmt numFmtId="185" formatCode="0000"/>
    <numFmt numFmtId="186" formatCode="#,##0.00_);[Red]\(#,##0.00\)"/>
    <numFmt numFmtId="187" formatCode="#,##0.00;[Red]#,##0.00"/>
  </numFmts>
  <fonts count="33">
    <font>
      <sz val="1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</borders>
  <cellStyleXfs count="187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2" borderId="22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21" borderId="2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5" borderId="23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24" fillId="19" borderId="24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0" borderId="0"/>
    <xf numFmtId="0" fontId="11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157" applyFont="1" applyAlignment="1">
      <alignment horizontal="center" vertical="center"/>
    </xf>
    <xf numFmtId="0" fontId="2" fillId="0" borderId="1" xfId="157" applyFont="1" applyFill="1" applyBorder="1" applyAlignment="1">
      <alignment horizontal="left" vertical="center"/>
    </xf>
    <xf numFmtId="0" fontId="2" fillId="0" borderId="1" xfId="157" applyFont="1" applyBorder="1" applyAlignment="1">
      <alignment horizontal="left" vertical="center"/>
    </xf>
    <xf numFmtId="4" fontId="2" fillId="0" borderId="0" xfId="157" applyNumberFormat="1" applyFont="1" applyFill="1" applyAlignment="1">
      <alignment horizontal="center" vertical="center"/>
    </xf>
    <xf numFmtId="0" fontId="2" fillId="0" borderId="0" xfId="157" applyFont="1" applyFill="1" applyAlignment="1">
      <alignment horizontal="center" vertical="center"/>
    </xf>
    <xf numFmtId="0" fontId="2" fillId="0" borderId="1" xfId="157" applyFont="1" applyBorder="1" applyAlignment="1">
      <alignment horizontal="right" vertical="center"/>
    </xf>
    <xf numFmtId="0" fontId="2" fillId="0" borderId="0" xfId="157" applyFont="1" applyAlignment="1">
      <alignment horizontal="center" vertical="center"/>
    </xf>
    <xf numFmtId="0" fontId="3" fillId="0" borderId="2" xfId="157" applyFont="1" applyBorder="1" applyAlignment="1">
      <alignment horizontal="center" vertical="center"/>
    </xf>
    <xf numFmtId="0" fontId="3" fillId="0" borderId="2" xfId="157" applyNumberFormat="1" applyFont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/>
    </xf>
    <xf numFmtId="177" fontId="3" fillId="0" borderId="2" xfId="157" applyNumberFormat="1" applyFont="1" applyFill="1" applyBorder="1" applyAlignment="1">
      <alignment horizontal="center" vertical="center"/>
    </xf>
    <xf numFmtId="0" fontId="3" fillId="0" borderId="2" xfId="157" applyFont="1" applyBorder="1" applyAlignment="1">
      <alignment horizontal="left" vertical="center"/>
    </xf>
    <xf numFmtId="0" fontId="3" fillId="0" borderId="2" xfId="157" applyFont="1" applyBorder="1" applyAlignment="1">
      <alignment horizontal="center" vertical="center" textRotation="255" wrapText="1"/>
    </xf>
    <xf numFmtId="0" fontId="3" fillId="0" borderId="2" xfId="157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9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1" fontId="4" fillId="0" borderId="0" xfId="142" applyNumberFormat="1" applyFont="1" applyAlignment="1">
      <alignment horizontal="center" vertical="center"/>
    </xf>
    <xf numFmtId="181" fontId="5" fillId="0" borderId="0" xfId="142" applyNumberFormat="1" applyFont="1" applyFill="1" applyAlignment="1">
      <alignment horizontal="left" vertical="center"/>
    </xf>
    <xf numFmtId="181" fontId="5" fillId="0" borderId="0" xfId="142" applyNumberFormat="1" applyFont="1" applyAlignment="1">
      <alignment horizontal="left" vertical="center"/>
    </xf>
    <xf numFmtId="181" fontId="5" fillId="0" borderId="0" xfId="142" applyNumberFormat="1" applyFont="1" applyAlignment="1">
      <alignment horizontal="center" vertical="center"/>
    </xf>
    <xf numFmtId="0" fontId="6" fillId="0" borderId="0" xfId="163" applyFont="1" applyAlignment="1">
      <alignment horizontal="right" vertical="center"/>
    </xf>
    <xf numFmtId="0" fontId="7" fillId="0" borderId="2" xfId="169" applyNumberFormat="1" applyFont="1" applyFill="1" applyBorder="1" applyAlignment="1" applyProtection="1">
      <alignment horizontal="center" vertical="center" wrapText="1"/>
    </xf>
    <xf numFmtId="181" fontId="7" fillId="0" borderId="2" xfId="142" applyNumberFormat="1" applyFont="1" applyBorder="1" applyAlignment="1">
      <alignment horizontal="center" vertical="center"/>
    </xf>
    <xf numFmtId="0" fontId="8" fillId="0" borderId="2" xfId="163" applyFont="1" applyBorder="1" applyAlignment="1">
      <alignment horizontal="center" vertical="center"/>
    </xf>
    <xf numFmtId="0" fontId="0" fillId="0" borderId="2" xfId="140" applyFont="1" applyFill="1" applyBorder="1" applyAlignment="1">
      <alignment vertical="center" wrapText="1"/>
    </xf>
    <xf numFmtId="182" fontId="5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7" fontId="5" fillId="0" borderId="2" xfId="165" applyNumberFormat="1" applyFont="1" applyFill="1" applyBorder="1" applyAlignment="1">
      <alignment vertical="center"/>
    </xf>
    <xf numFmtId="0" fontId="6" fillId="0" borderId="2" xfId="163" applyFont="1" applyBorder="1">
      <alignment vertical="center"/>
    </xf>
    <xf numFmtId="180" fontId="0" fillId="0" borderId="2" xfId="162" applyNumberFormat="1" applyFill="1" applyBorder="1" applyAlignment="1">
      <alignment horizontal="right" vertical="center" wrapText="1"/>
    </xf>
    <xf numFmtId="177" fontId="0" fillId="0" borderId="2" xfId="162" applyNumberFormat="1" applyFill="1" applyBorder="1" applyAlignment="1">
      <alignment horizontal="right" vertical="center" wrapText="1"/>
    </xf>
    <xf numFmtId="0" fontId="7" fillId="0" borderId="2" xfId="140" applyFont="1" applyFill="1" applyBorder="1" applyAlignment="1">
      <alignment horizontal="center" vertical="center"/>
    </xf>
    <xf numFmtId="0" fontId="7" fillId="0" borderId="2" xfId="162" applyFont="1" applyFill="1" applyBorder="1" applyAlignment="1">
      <alignment horizontal="center" vertical="center" wrapText="1"/>
    </xf>
    <xf numFmtId="0" fontId="0" fillId="0" borderId="2" xfId="140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0" fontId="7" fillId="0" borderId="2" xfId="162" applyNumberFormat="1" applyFont="1" applyFill="1" applyBorder="1" applyAlignment="1">
      <alignment horizontal="right" vertical="center" wrapText="1"/>
    </xf>
    <xf numFmtId="0" fontId="0" fillId="0" borderId="2" xfId="140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0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5" fillId="0" borderId="0" xfId="167">
      <alignment vertical="center"/>
    </xf>
    <xf numFmtId="0" fontId="4" fillId="0" borderId="0" xfId="58" applyNumberFormat="1" applyFont="1" applyFill="1" applyAlignment="1" applyProtection="1">
      <alignment horizontal="center" vertical="center"/>
    </xf>
    <xf numFmtId="0" fontId="5" fillId="0" borderId="1" xfId="167" applyFill="1" applyBorder="1">
      <alignment vertical="center"/>
    </xf>
    <xf numFmtId="0" fontId="5" fillId="0" borderId="1" xfId="167" applyBorder="1">
      <alignment vertical="center"/>
    </xf>
    <xf numFmtId="183" fontId="2" fillId="0" borderId="0" xfId="58" applyNumberFormat="1" applyFont="1" applyFill="1" applyAlignment="1" applyProtection="1">
      <alignment vertical="center"/>
    </xf>
    <xf numFmtId="183" fontId="2" fillId="0" borderId="1" xfId="58" applyNumberFormat="1" applyFont="1" applyFill="1" applyBorder="1" applyAlignment="1" applyProtection="1">
      <alignment vertical="center"/>
    </xf>
    <xf numFmtId="0" fontId="5" fillId="0" borderId="3" xfId="58" applyNumberFormat="1" applyFont="1" applyFill="1" applyBorder="1" applyAlignment="1" applyProtection="1">
      <alignment horizontal="center" vertical="center"/>
    </xf>
    <xf numFmtId="0" fontId="5" fillId="0" borderId="4" xfId="58" applyNumberFormat="1" applyFont="1" applyFill="1" applyBorder="1" applyAlignment="1" applyProtection="1">
      <alignment horizontal="center" vertical="center"/>
    </xf>
    <xf numFmtId="0" fontId="5" fillId="0" borderId="5" xfId="58" applyNumberFormat="1" applyFont="1" applyFill="1" applyBorder="1" applyAlignment="1" applyProtection="1">
      <alignment horizontal="center" vertical="center"/>
    </xf>
    <xf numFmtId="0" fontId="5" fillId="0" borderId="6" xfId="58" applyNumberFormat="1" applyFont="1" applyFill="1" applyBorder="1" applyAlignment="1" applyProtection="1">
      <alignment horizontal="center" vertical="center"/>
    </xf>
    <xf numFmtId="0" fontId="5" fillId="0" borderId="2" xfId="58" applyNumberFormat="1" applyFont="1" applyFill="1" applyBorder="1" applyAlignment="1" applyProtection="1">
      <alignment horizontal="center" vertical="center"/>
    </xf>
    <xf numFmtId="184" fontId="5" fillId="0" borderId="2" xfId="58" applyNumberFormat="1" applyFont="1" applyFill="1" applyBorder="1" applyAlignment="1" applyProtection="1">
      <alignment horizontal="center" vertical="center"/>
    </xf>
    <xf numFmtId="185" fontId="5" fillId="0" borderId="2" xfId="58" applyNumberFormat="1" applyFont="1" applyFill="1" applyBorder="1" applyAlignment="1" applyProtection="1">
      <alignment horizontal="center" vertical="center"/>
    </xf>
    <xf numFmtId="0" fontId="5" fillId="0" borderId="7" xfId="58" applyNumberFormat="1" applyFont="1" applyFill="1" applyBorder="1" applyAlignment="1" applyProtection="1">
      <alignment horizontal="center" vertical="center"/>
    </xf>
    <xf numFmtId="0" fontId="5" fillId="0" borderId="2" xfId="58" applyNumberFormat="1" applyFont="1" applyFill="1" applyBorder="1" applyAlignment="1" applyProtection="1">
      <alignment horizontal="center" vertical="center" wrapText="1"/>
    </xf>
    <xf numFmtId="0" fontId="5" fillId="0" borderId="2" xfId="58" applyFont="1" applyBorder="1" applyAlignment="1">
      <alignment horizontal="center" vertical="center"/>
    </xf>
    <xf numFmtId="0" fontId="5" fillId="0" borderId="8" xfId="58" applyNumberFormat="1" applyFont="1" applyFill="1" applyBorder="1" applyAlignment="1" applyProtection="1">
      <alignment horizontal="center" vertical="center"/>
    </xf>
    <xf numFmtId="0" fontId="5" fillId="0" borderId="2" xfId="167" applyFont="1" applyBorder="1" applyAlignment="1">
      <alignment horizontal="center" vertical="center"/>
    </xf>
    <xf numFmtId="49" fontId="5" fillId="0" borderId="2" xfId="167" applyNumberFormat="1" applyFont="1" applyFill="1" applyBorder="1" applyAlignment="1">
      <alignment horizontal="left" vertical="center"/>
    </xf>
    <xf numFmtId="49" fontId="5" fillId="0" borderId="2" xfId="58" applyNumberFormat="1" applyFont="1" applyFill="1" applyBorder="1" applyAlignment="1">
      <alignment horizontal="left" vertical="center"/>
    </xf>
    <xf numFmtId="186" fontId="5" fillId="0" borderId="2" xfId="58" applyNumberFormat="1" applyFont="1" applyFill="1" applyBorder="1" applyAlignment="1">
      <alignment horizontal="right" vertical="center"/>
    </xf>
    <xf numFmtId="0" fontId="0" fillId="0" borderId="0" xfId="58" applyFont="1" applyFill="1"/>
    <xf numFmtId="0" fontId="0" fillId="0" borderId="0" xfId="58" applyFont="1"/>
    <xf numFmtId="0" fontId="5" fillId="0" borderId="3" xfId="58" applyFont="1" applyBorder="1" applyAlignment="1">
      <alignment horizontal="center" vertical="center"/>
    </xf>
    <xf numFmtId="0" fontId="5" fillId="0" borderId="4" xfId="58" applyFont="1" applyBorder="1" applyAlignment="1">
      <alignment horizontal="center" vertical="center"/>
    </xf>
    <xf numFmtId="0" fontId="5" fillId="0" borderId="5" xfId="58" applyFont="1" applyBorder="1" applyAlignment="1">
      <alignment horizontal="center" vertical="center"/>
    </xf>
    <xf numFmtId="0" fontId="5" fillId="2" borderId="0" xfId="166" applyFont="1" applyFill="1"/>
    <xf numFmtId="0" fontId="5" fillId="0" borderId="0" xfId="166" applyFont="1" applyFill="1"/>
    <xf numFmtId="0" fontId="5" fillId="2" borderId="0" xfId="166" applyFill="1"/>
    <xf numFmtId="0" fontId="4" fillId="0" borderId="0" xfId="138" applyFont="1" applyAlignment="1">
      <alignment horizontal="center" vertical="center"/>
    </xf>
    <xf numFmtId="0" fontId="2" fillId="0" borderId="0" xfId="138" applyFont="1" applyAlignment="1">
      <alignment horizontal="right" vertical="center"/>
    </xf>
    <xf numFmtId="0" fontId="7" fillId="0" borderId="2" xfId="138" applyFont="1" applyBorder="1" applyAlignment="1">
      <alignment horizontal="center" vertical="center"/>
    </xf>
    <xf numFmtId="0" fontId="7" fillId="0" borderId="2" xfId="138" applyFont="1" applyBorder="1" applyAlignment="1">
      <alignment horizontal="center" vertical="center" wrapText="1"/>
    </xf>
    <xf numFmtId="0" fontId="0" fillId="0" borderId="2" xfId="138" applyFont="1" applyFill="1" applyBorder="1" applyAlignment="1">
      <alignment horizontal="center" vertical="center"/>
    </xf>
    <xf numFmtId="179" fontId="0" fillId="0" borderId="2" xfId="138" applyNumberFormat="1" applyFont="1" applyFill="1" applyBorder="1" applyAlignment="1">
      <alignment horizontal="right" vertical="center"/>
    </xf>
    <xf numFmtId="0" fontId="0" fillId="0" borderId="2" xfId="138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87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67" applyFont="1">
      <alignment vertical="center"/>
    </xf>
    <xf numFmtId="0" fontId="5" fillId="0" borderId="0" xfId="167" applyFont="1" applyFill="1">
      <alignment vertical="center"/>
    </xf>
    <xf numFmtId="0" fontId="5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5" fillId="0" borderId="0" xfId="168" applyAlignment="1">
      <alignment wrapText="1"/>
    </xf>
    <xf numFmtId="0" fontId="5" fillId="0" borderId="0" xfId="168"/>
    <xf numFmtId="178" fontId="4" fillId="0" borderId="0" xfId="168" applyNumberFormat="1" applyFont="1" applyFill="1" applyAlignment="1" applyProtection="1">
      <alignment horizontal="center" vertical="center" wrapText="1"/>
    </xf>
    <xf numFmtId="0" fontId="2" fillId="0" borderId="1" xfId="9" applyFont="1" applyFill="1" applyBorder="1" applyAlignment="1">
      <alignment horizontal="left" vertical="center"/>
    </xf>
    <xf numFmtId="0" fontId="2" fillId="0" borderId="1" xfId="9" applyFont="1" applyBorder="1" applyAlignment="1">
      <alignment horizontal="left" vertical="center"/>
    </xf>
    <xf numFmtId="178" fontId="2" fillId="0" borderId="1" xfId="168" applyNumberFormat="1" applyFont="1" applyFill="1" applyBorder="1" applyAlignment="1" applyProtection="1">
      <alignment vertical="center" wrapText="1"/>
    </xf>
    <xf numFmtId="178" fontId="4" fillId="0" borderId="1" xfId="168" applyNumberFormat="1" applyFont="1" applyFill="1" applyBorder="1" applyAlignment="1" applyProtection="1">
      <alignment vertical="center" wrapText="1"/>
    </xf>
    <xf numFmtId="178" fontId="2" fillId="0" borderId="3" xfId="168" applyNumberFormat="1" applyFont="1" applyFill="1" applyBorder="1" applyAlignment="1" applyProtection="1">
      <alignment horizontal="center" vertical="center" wrapText="1"/>
    </xf>
    <xf numFmtId="178" fontId="2" fillId="0" borderId="4" xfId="168" applyNumberFormat="1" applyFont="1" applyFill="1" applyBorder="1" applyAlignment="1" applyProtection="1">
      <alignment horizontal="center" vertical="center" wrapText="1"/>
    </xf>
    <xf numFmtId="178" fontId="2" fillId="0" borderId="5" xfId="168" applyNumberFormat="1" applyFont="1" applyFill="1" applyBorder="1" applyAlignment="1" applyProtection="1">
      <alignment horizontal="center" vertical="center" wrapText="1"/>
    </xf>
    <xf numFmtId="178" fontId="2" fillId="0" borderId="2" xfId="168" applyNumberFormat="1" applyFont="1" applyFill="1" applyBorder="1" applyAlignment="1" applyProtection="1">
      <alignment horizontal="centerContinuous" vertical="center"/>
    </xf>
    <xf numFmtId="178" fontId="2" fillId="0" borderId="6" xfId="168" applyNumberFormat="1" applyFont="1" applyFill="1" applyBorder="1" applyAlignment="1" applyProtection="1">
      <alignment horizontal="centerContinuous" vertical="center"/>
    </xf>
    <xf numFmtId="178" fontId="2" fillId="0" borderId="9" xfId="168" applyNumberFormat="1" applyFont="1" applyFill="1" applyBorder="1" applyAlignment="1" applyProtection="1">
      <alignment horizontal="center" vertical="center" wrapText="1"/>
    </xf>
    <xf numFmtId="178" fontId="2" fillId="0" borderId="10" xfId="168" applyNumberFormat="1" applyFont="1" applyFill="1" applyBorder="1" applyAlignment="1" applyProtection="1">
      <alignment horizontal="center" vertical="center" wrapText="1"/>
    </xf>
    <xf numFmtId="178" fontId="2" fillId="0" borderId="3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/>
    </xf>
    <xf numFmtId="183" fontId="2" fillId="0" borderId="2" xfId="168" applyNumberFormat="1" applyFont="1" applyFill="1" applyBorder="1" applyAlignment="1" applyProtection="1">
      <alignment horizontal="centerContinuous" vertical="center"/>
    </xf>
    <xf numFmtId="178" fontId="2" fillId="0" borderId="11" xfId="168" applyNumberFormat="1" applyFont="1" applyFill="1" applyBorder="1" applyAlignment="1" applyProtection="1">
      <alignment horizontal="center" vertical="center" wrapText="1"/>
    </xf>
    <xf numFmtId="178" fontId="2" fillId="0" borderId="12" xfId="168" applyNumberFormat="1" applyFont="1" applyFill="1" applyBorder="1" applyAlignment="1" applyProtection="1">
      <alignment horizontal="center" vertical="center" wrapText="1"/>
    </xf>
    <xf numFmtId="178" fontId="2" fillId="0" borderId="9" xfId="168" applyNumberFormat="1" applyFont="1" applyFill="1" applyBorder="1" applyAlignment="1" applyProtection="1">
      <alignment horizontal="center" vertical="center"/>
    </xf>
    <xf numFmtId="0" fontId="2" fillId="0" borderId="6" xfId="96" applyFont="1" applyFill="1" applyBorder="1" applyAlignment="1">
      <alignment horizontal="center" vertical="center" wrapText="1"/>
    </xf>
    <xf numFmtId="0" fontId="2" fillId="0" borderId="6" xfId="96" applyFont="1" applyFill="1" applyBorder="1" applyAlignment="1">
      <alignment horizontal="center" vertical="center"/>
    </xf>
    <xf numFmtId="183" fontId="2" fillId="0" borderId="3" xfId="168" applyNumberFormat="1" applyFont="1" applyFill="1" applyBorder="1" applyAlignment="1" applyProtection="1">
      <alignment horizontal="center" vertical="center"/>
    </xf>
    <xf numFmtId="178" fontId="2" fillId="0" borderId="13" xfId="168" applyNumberFormat="1" applyFont="1" applyFill="1" applyBorder="1" applyAlignment="1" applyProtection="1">
      <alignment horizontal="center" vertical="center" wrapText="1"/>
    </xf>
    <xf numFmtId="178" fontId="2" fillId="0" borderId="14" xfId="168" applyNumberFormat="1" applyFont="1" applyFill="1" applyBorder="1" applyAlignment="1" applyProtection="1">
      <alignment horizontal="center" vertical="center" wrapText="1"/>
    </xf>
    <xf numFmtId="0" fontId="2" fillId="0" borderId="8" xfId="96" applyFont="1" applyFill="1" applyBorder="1" applyAlignment="1">
      <alignment horizontal="center" vertical="center" wrapText="1"/>
    </xf>
    <xf numFmtId="0" fontId="2" fillId="0" borderId="8" xfId="96" applyFont="1" applyFill="1" applyBorder="1" applyAlignment="1">
      <alignment horizontal="center" vertical="center"/>
    </xf>
    <xf numFmtId="183" fontId="2" fillId="0" borderId="2" xfId="168" applyNumberFormat="1" applyFont="1" applyFill="1" applyBorder="1" applyAlignment="1" applyProtection="1">
      <alignment horizontal="center" vertical="center" wrapText="1"/>
    </xf>
    <xf numFmtId="176" fontId="2" fillId="0" borderId="3" xfId="96" applyNumberFormat="1" applyFont="1" applyFill="1" applyBorder="1" applyAlignment="1">
      <alignment horizontal="left" vertical="center"/>
    </xf>
    <xf numFmtId="176" fontId="2" fillId="0" borderId="5" xfId="96" applyNumberFormat="1" applyFont="1" applyFill="1" applyBorder="1" applyAlignment="1">
      <alignment horizontal="left" vertical="center"/>
    </xf>
    <xf numFmtId="186" fontId="2" fillId="0" borderId="6" xfId="96" applyNumberFormat="1" applyFont="1" applyFill="1" applyBorder="1" applyAlignment="1" applyProtection="1">
      <alignment horizontal="right" vertical="center" wrapText="1"/>
    </xf>
    <xf numFmtId="0" fontId="2" fillId="0" borderId="5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86" fontId="9" fillId="0" borderId="2" xfId="171" applyNumberFormat="1" applyFont="1" applyFill="1" applyBorder="1" applyAlignment="1">
      <alignment horizontal="right" vertical="center" wrapText="1"/>
    </xf>
    <xf numFmtId="186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86" fontId="2" fillId="0" borderId="7" xfId="96" applyNumberFormat="1" applyFont="1" applyFill="1" applyBorder="1" applyAlignment="1" applyProtection="1">
      <alignment horizontal="right" vertical="center" wrapText="1"/>
    </xf>
    <xf numFmtId="176" fontId="2" fillId="0" borderId="3" xfId="96" applyNumberFormat="1" applyFont="1" applyFill="1" applyBorder="1" applyAlignment="1">
      <alignment horizontal="left" vertical="center" wrapText="1"/>
    </xf>
    <xf numFmtId="176" fontId="2" fillId="0" borderId="5" xfId="96" applyNumberFormat="1" applyFont="1" applyFill="1" applyBorder="1" applyAlignment="1">
      <alignment horizontal="left" vertical="center" wrapText="1"/>
    </xf>
    <xf numFmtId="186" fontId="2" fillId="0" borderId="8" xfId="96" applyNumberFormat="1" applyFont="1" applyFill="1" applyBorder="1" applyAlignment="1" applyProtection="1">
      <alignment horizontal="right" vertical="center" wrapText="1"/>
    </xf>
    <xf numFmtId="176" fontId="2" fillId="0" borderId="4" xfId="96" applyNumberFormat="1" applyFont="1" applyFill="1" applyBorder="1" applyAlignment="1">
      <alignment horizontal="left" vertical="center"/>
    </xf>
    <xf numFmtId="0" fontId="2" fillId="0" borderId="3" xfId="96" applyFont="1" applyFill="1" applyBorder="1" applyAlignment="1">
      <alignment horizontal="left" vertical="center" wrapText="1"/>
    </xf>
    <xf numFmtId="0" fontId="2" fillId="0" borderId="5" xfId="96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86" fontId="2" fillId="0" borderId="2" xfId="170" applyNumberFormat="1" applyFont="1" applyFill="1" applyBorder="1" applyAlignment="1">
      <alignment horizontal="right" vertical="center" wrapText="1"/>
    </xf>
    <xf numFmtId="0" fontId="2" fillId="0" borderId="3" xfId="170" applyFont="1" applyFill="1" applyBorder="1" applyAlignment="1">
      <alignment vertical="center" wrapText="1"/>
    </xf>
    <xf numFmtId="0" fontId="2" fillId="0" borderId="5" xfId="170" applyFont="1" applyFill="1" applyBorder="1" applyAlignment="1">
      <alignment vertical="center" wrapText="1"/>
    </xf>
    <xf numFmtId="0" fontId="2" fillId="0" borderId="3" xfId="170" applyFont="1" applyFill="1" applyBorder="1" applyAlignment="1">
      <alignment horizontal="center" vertical="center" wrapText="1"/>
    </xf>
    <xf numFmtId="0" fontId="2" fillId="0" borderId="5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86" fontId="2" fillId="0" borderId="2" xfId="168" applyNumberFormat="1" applyFont="1" applyFill="1" applyBorder="1" applyAlignment="1">
      <alignment horizontal="right" vertical="center" wrapText="1"/>
    </xf>
    <xf numFmtId="0" fontId="2" fillId="0" borderId="3" xfId="168" applyFont="1" applyFill="1" applyBorder="1" applyAlignment="1">
      <alignment horizontal="left" vertical="center" wrapText="1"/>
    </xf>
    <xf numFmtId="0" fontId="2" fillId="0" borderId="5" xfId="168" applyFont="1" applyFill="1" applyBorder="1" applyAlignment="1">
      <alignment horizontal="left" vertical="center" wrapText="1"/>
    </xf>
    <xf numFmtId="0" fontId="2" fillId="0" borderId="3" xfId="96" applyFont="1" applyFill="1" applyBorder="1" applyAlignment="1">
      <alignment vertical="center"/>
    </xf>
    <xf numFmtId="0" fontId="2" fillId="0" borderId="5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78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83" fontId="2" fillId="0" borderId="4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6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8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86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3" xfId="58" applyNumberFormat="1" applyFont="1" applyFill="1" applyBorder="1" applyAlignment="1" applyProtection="1">
      <alignment horizontal="center" vertical="center"/>
    </xf>
    <xf numFmtId="0" fontId="2" fillId="0" borderId="4" xfId="58" applyNumberFormat="1" applyFont="1" applyFill="1" applyBorder="1" applyAlignment="1" applyProtection="1">
      <alignment horizontal="center" vertical="center"/>
    </xf>
    <xf numFmtId="0" fontId="2" fillId="0" borderId="5" xfId="58" applyNumberFormat="1" applyFont="1" applyFill="1" applyBorder="1" applyAlignment="1" applyProtection="1">
      <alignment horizontal="center" vertical="center"/>
    </xf>
    <xf numFmtId="0" fontId="2" fillId="0" borderId="6" xfId="58" applyNumberFormat="1" applyFont="1" applyFill="1" applyBorder="1" applyAlignment="1" applyProtection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 wrapText="1"/>
    </xf>
    <xf numFmtId="0" fontId="2" fillId="0" borderId="2" xfId="58" applyNumberFormat="1" applyFont="1" applyFill="1" applyBorder="1" applyAlignment="1" applyProtection="1">
      <alignment horizontal="center" vertical="center"/>
    </xf>
    <xf numFmtId="184" fontId="2" fillId="0" borderId="2" xfId="58" applyNumberFormat="1" applyFont="1" applyFill="1" applyBorder="1" applyAlignment="1" applyProtection="1">
      <alignment horizontal="center" vertical="center"/>
    </xf>
    <xf numFmtId="185" fontId="2" fillId="0" borderId="2" xfId="58" applyNumberFormat="1" applyFont="1" applyFill="1" applyBorder="1" applyAlignment="1" applyProtection="1">
      <alignment horizontal="center" vertical="center"/>
    </xf>
    <xf numFmtId="0" fontId="2" fillId="0" borderId="7" xfId="58" applyNumberFormat="1" applyFont="1" applyFill="1" applyBorder="1" applyAlignment="1" applyProtection="1">
      <alignment horizontal="center" vertical="center"/>
    </xf>
    <xf numFmtId="0" fontId="2" fillId="0" borderId="2" xfId="58" applyFont="1" applyBorder="1" applyAlignment="1">
      <alignment horizontal="center" vertical="center"/>
    </xf>
    <xf numFmtId="0" fontId="2" fillId="0" borderId="8" xfId="58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8" applyNumberFormat="1" applyFont="1" applyFill="1" applyBorder="1" applyAlignment="1">
      <alignment horizontal="left" vertical="center"/>
    </xf>
    <xf numFmtId="49" fontId="2" fillId="0" borderId="2" xfId="58" applyNumberFormat="1" applyFont="1" applyFill="1" applyBorder="1" applyAlignment="1">
      <alignment horizontal="left" vertical="center" wrapText="1"/>
    </xf>
    <xf numFmtId="186" fontId="2" fillId="0" borderId="2" xfId="58" applyNumberFormat="1" applyFont="1" applyFill="1" applyBorder="1" applyAlignment="1">
      <alignment horizontal="right" vertical="center"/>
    </xf>
    <xf numFmtId="0" fontId="2" fillId="0" borderId="3" xfId="58" applyFont="1" applyBorder="1" applyAlignment="1">
      <alignment horizontal="center" vertical="center"/>
    </xf>
    <xf numFmtId="0" fontId="2" fillId="0" borderId="4" xfId="58" applyFont="1" applyBorder="1" applyAlignment="1">
      <alignment horizontal="center" vertical="center"/>
    </xf>
    <xf numFmtId="0" fontId="2" fillId="0" borderId="5" xfId="58" applyFont="1" applyBorder="1" applyAlignment="1">
      <alignment horizontal="center" vertical="center"/>
    </xf>
    <xf numFmtId="0" fontId="5" fillId="0" borderId="0" xfId="83" applyFont="1"/>
    <xf numFmtId="0" fontId="5" fillId="0" borderId="0" xfId="83" applyFont="1" applyFill="1"/>
    <xf numFmtId="0" fontId="5" fillId="0" borderId="0" xfId="83"/>
    <xf numFmtId="0" fontId="10" fillId="0" borderId="0" xfId="83" applyNumberFormat="1" applyFont="1" applyFill="1" applyAlignment="1" applyProtection="1">
      <alignment horizontal="center" vertical="center"/>
    </xf>
    <xf numFmtId="0" fontId="5" fillId="0" borderId="1" xfId="83" applyFont="1" applyFill="1" applyBorder="1" applyAlignment="1">
      <alignment vertical="center"/>
    </xf>
    <xf numFmtId="0" fontId="5" fillId="0" borderId="0" xfId="83" applyFont="1" applyFill="1" applyAlignment="1">
      <alignment vertical="center"/>
    </xf>
    <xf numFmtId="0" fontId="5" fillId="0" borderId="2" xfId="83" applyFont="1" applyFill="1" applyBorder="1" applyAlignment="1">
      <alignment horizontal="center" vertical="center"/>
    </xf>
    <xf numFmtId="0" fontId="5" fillId="0" borderId="2" xfId="83" applyNumberFormat="1" applyFont="1" applyFill="1" applyBorder="1" applyAlignment="1" applyProtection="1">
      <alignment horizontal="center" vertical="center"/>
    </xf>
    <xf numFmtId="49" fontId="5" fillId="2" borderId="2" xfId="83" applyNumberFormat="1" applyFont="1" applyFill="1" applyBorder="1" applyAlignment="1">
      <alignment horizontal="center" vertical="center" wrapText="1"/>
    </xf>
    <xf numFmtId="49" fontId="5" fillId="2" borderId="3" xfId="83" applyNumberFormat="1" applyFont="1" applyFill="1" applyBorder="1" applyAlignment="1">
      <alignment horizontal="center" vertical="center" wrapText="1"/>
    </xf>
    <xf numFmtId="49" fontId="5" fillId="2" borderId="4" xfId="83" applyNumberFormat="1" applyFont="1" applyFill="1" applyBorder="1" applyAlignment="1">
      <alignment horizontal="center" vertical="center" wrapText="1"/>
    </xf>
    <xf numFmtId="49" fontId="5" fillId="2" borderId="6" xfId="83" applyNumberFormat="1" applyFont="1" applyFill="1" applyBorder="1" applyAlignment="1">
      <alignment horizontal="center" vertical="center" wrapText="1"/>
    </xf>
    <xf numFmtId="49" fontId="5" fillId="2" borderId="8" xfId="83" applyNumberFormat="1" applyFont="1" applyFill="1" applyBorder="1" applyAlignment="1">
      <alignment horizontal="center" vertical="center" wrapText="1"/>
    </xf>
    <xf numFmtId="0" fontId="5" fillId="0" borderId="6" xfId="83" applyFont="1" applyBorder="1" applyAlignment="1">
      <alignment horizontal="center" vertical="center"/>
    </xf>
    <xf numFmtId="0" fontId="5" fillId="0" borderId="6" xfId="83" applyFont="1" applyFill="1" applyBorder="1" applyAlignment="1">
      <alignment horizontal="center" vertical="center"/>
    </xf>
    <xf numFmtId="49" fontId="5" fillId="0" borderId="2" xfId="83" applyNumberFormat="1" applyFont="1" applyFill="1" applyBorder="1" applyAlignment="1" applyProtection="1">
      <alignment horizontal="left" vertical="center"/>
    </xf>
    <xf numFmtId="49" fontId="5" fillId="0" borderId="3" xfId="83" applyNumberFormat="1" applyFont="1" applyFill="1" applyBorder="1" applyAlignment="1" applyProtection="1">
      <alignment horizontal="left" vertical="center" wrapText="1"/>
    </xf>
    <xf numFmtId="186" fontId="5" fillId="0" borderId="3" xfId="83" applyNumberFormat="1" applyFont="1" applyFill="1" applyBorder="1" applyAlignment="1" applyProtection="1">
      <alignment horizontal="right" vertical="center" wrapText="1"/>
    </xf>
    <xf numFmtId="186" fontId="5" fillId="0" borderId="2" xfId="83" applyNumberFormat="1" applyFont="1" applyFill="1" applyBorder="1" applyAlignment="1" applyProtection="1">
      <alignment horizontal="right" vertical="center" wrapText="1"/>
    </xf>
    <xf numFmtId="49" fontId="5" fillId="2" borderId="5" xfId="83" applyNumberFormat="1" applyFont="1" applyFill="1" applyBorder="1" applyAlignment="1">
      <alignment horizontal="center" vertical="center" wrapText="1"/>
    </xf>
    <xf numFmtId="0" fontId="5" fillId="0" borderId="0" xfId="83" applyFont="1" applyFill="1" applyAlignment="1">
      <alignment horizontal="right" vertical="center"/>
    </xf>
    <xf numFmtId="0" fontId="5" fillId="0" borderId="0" xfId="83" applyFill="1"/>
    <xf numFmtId="0" fontId="5" fillId="0" borderId="0" xfId="96" applyFill="1"/>
    <xf numFmtId="0" fontId="5" fillId="0" borderId="0" xfId="96"/>
    <xf numFmtId="0" fontId="4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3" fillId="0" borderId="17" xfId="96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5" xfId="96" applyFont="1" applyFill="1" applyBorder="1" applyAlignment="1">
      <alignment horizontal="center" vertical="center"/>
    </xf>
    <xf numFmtId="0" fontId="3" fillId="0" borderId="2" xfId="96" applyFont="1" applyBorder="1" applyAlignment="1">
      <alignment horizontal="center" vertical="center"/>
    </xf>
    <xf numFmtId="0" fontId="3" fillId="0" borderId="5" xfId="96" applyFont="1" applyBorder="1" applyAlignment="1">
      <alignment horizontal="center" vertical="center"/>
    </xf>
    <xf numFmtId="0" fontId="3" fillId="0" borderId="18" xfId="96" applyFont="1" applyFill="1" applyBorder="1" applyAlignment="1">
      <alignment horizontal="center" vertical="center"/>
    </xf>
    <xf numFmtId="0" fontId="3" fillId="0" borderId="6" xfId="96" applyFont="1" applyFill="1" applyBorder="1" applyAlignment="1">
      <alignment horizontal="center" vertical="center" wrapText="1"/>
    </xf>
    <xf numFmtId="0" fontId="3" fillId="0" borderId="3" xfId="96" applyFont="1" applyBorder="1" applyAlignment="1">
      <alignment horizontal="center" vertical="center"/>
    </xf>
    <xf numFmtId="0" fontId="3" fillId="0" borderId="19" xfId="96" applyFont="1" applyFill="1" applyBorder="1" applyAlignment="1">
      <alignment horizontal="center" vertical="center"/>
    </xf>
    <xf numFmtId="0" fontId="3" fillId="0" borderId="8" xfId="96" applyFont="1" applyFill="1" applyBorder="1" applyAlignment="1">
      <alignment horizontal="center" vertical="center" wrapText="1"/>
    </xf>
    <xf numFmtId="0" fontId="3" fillId="0" borderId="14" xfId="96" applyFont="1" applyBorder="1" applyAlignment="1">
      <alignment horizontal="center" vertical="center"/>
    </xf>
    <xf numFmtId="176" fontId="5" fillId="0" borderId="3" xfId="96" applyNumberFormat="1" applyFont="1" applyFill="1" applyBorder="1" applyAlignment="1">
      <alignment horizontal="left" vertical="center"/>
    </xf>
    <xf numFmtId="186" fontId="5" fillId="0" borderId="6" xfId="96" applyNumberFormat="1" applyFont="1" applyFill="1" applyBorder="1" applyAlignment="1" applyProtection="1">
      <alignment horizontal="right" vertical="center" wrapText="1"/>
    </xf>
    <xf numFmtId="176" fontId="5" fillId="0" borderId="4" xfId="96" applyNumberFormat="1" applyFont="1" applyFill="1" applyBorder="1" applyAlignment="1">
      <alignment horizontal="left" vertical="center"/>
    </xf>
    <xf numFmtId="179" fontId="5" fillId="0" borderId="6" xfId="96" applyNumberFormat="1" applyFont="1" applyFill="1" applyBorder="1" applyAlignment="1" applyProtection="1">
      <alignment horizontal="right" vertical="center" wrapText="1"/>
    </xf>
    <xf numFmtId="186" fontId="5" fillId="0" borderId="2" xfId="96" applyNumberFormat="1" applyFill="1" applyBorder="1" applyAlignment="1">
      <alignment horizontal="right" vertical="center" wrapText="1"/>
    </xf>
    <xf numFmtId="186" fontId="5" fillId="0" borderId="2" xfId="96" applyNumberFormat="1" applyFont="1" applyFill="1" applyBorder="1" applyAlignment="1" applyProtection="1">
      <alignment horizontal="right" vertical="center" wrapText="1"/>
    </xf>
    <xf numFmtId="186" fontId="5" fillId="0" borderId="7" xfId="96" applyNumberFormat="1" applyFont="1" applyFill="1" applyBorder="1" applyAlignment="1" applyProtection="1">
      <alignment horizontal="right" vertical="center" wrapText="1"/>
    </xf>
    <xf numFmtId="176" fontId="5" fillId="0" borderId="4" xfId="96" applyNumberFormat="1" applyFont="1" applyFill="1" applyBorder="1" applyAlignment="1" applyProtection="1">
      <alignment horizontal="left" vertical="center"/>
    </xf>
    <xf numFmtId="186" fontId="6" fillId="0" borderId="0" xfId="155" applyNumberFormat="1" applyFont="1" applyFill="1" applyAlignment="1">
      <alignment horizontal="right" vertical="center" wrapText="1"/>
    </xf>
    <xf numFmtId="176" fontId="5" fillId="0" borderId="3" xfId="96" applyNumberFormat="1" applyFont="1" applyFill="1" applyBorder="1" applyAlignment="1">
      <alignment horizontal="left" vertical="center" wrapText="1"/>
    </xf>
    <xf numFmtId="186" fontId="5" fillId="0" borderId="8" xfId="96" applyNumberFormat="1" applyFont="1" applyFill="1" applyBorder="1" applyAlignment="1" applyProtection="1">
      <alignment horizontal="right" vertical="center" wrapText="1"/>
    </xf>
    <xf numFmtId="176" fontId="5" fillId="0" borderId="11" xfId="96" applyNumberFormat="1" applyFont="1" applyFill="1" applyBorder="1" applyAlignment="1">
      <alignment horizontal="left" vertical="center"/>
    </xf>
    <xf numFmtId="176" fontId="5" fillId="0" borderId="3" xfId="96" applyNumberFormat="1" applyFont="1" applyFill="1" applyBorder="1" applyAlignment="1" applyProtection="1">
      <alignment horizontal="left" vertical="center"/>
    </xf>
    <xf numFmtId="179" fontId="5" fillId="0" borderId="2" xfId="96" applyNumberFormat="1" applyFont="1" applyFill="1" applyBorder="1"/>
    <xf numFmtId="186" fontId="5" fillId="0" borderId="2" xfId="96" applyNumberFormat="1" applyFill="1" applyBorder="1" applyAlignment="1">
      <alignment vertical="center"/>
    </xf>
    <xf numFmtId="0" fontId="5" fillId="0" borderId="3" xfId="96" applyFont="1" applyFill="1" applyBorder="1" applyAlignment="1">
      <alignment vertical="center" wrapText="1"/>
    </xf>
    <xf numFmtId="179" fontId="5" fillId="0" borderId="2" xfId="96" applyNumberFormat="1" applyFont="1" applyBorder="1"/>
    <xf numFmtId="186" fontId="5" fillId="0" borderId="2" xfId="96" applyNumberFormat="1" applyBorder="1" applyAlignment="1">
      <alignment horizontal="right" vertical="center" wrapText="1"/>
    </xf>
    <xf numFmtId="0" fontId="5" fillId="0" borderId="3" xfId="96" applyFont="1" applyBorder="1" applyAlignment="1">
      <alignment vertical="center" wrapText="1"/>
    </xf>
    <xf numFmtId="0" fontId="5" fillId="0" borderId="2" xfId="96" applyFont="1" applyFill="1" applyBorder="1"/>
    <xf numFmtId="179" fontId="5" fillId="0" borderId="2" xfId="96" applyNumberFormat="1" applyFont="1" applyFill="1" applyBorder="1" applyAlignment="1" applyProtection="1">
      <alignment horizontal="right" vertical="center"/>
    </xf>
    <xf numFmtId="0" fontId="5" fillId="0" borderId="3" xfId="96" applyFont="1" applyBorder="1" applyAlignment="1">
      <alignment vertical="center"/>
    </xf>
    <xf numFmtId="0" fontId="5" fillId="0" borderId="5" xfId="96" applyFont="1" applyFill="1" applyBorder="1" applyAlignment="1">
      <alignment horizontal="left" vertical="center"/>
    </xf>
    <xf numFmtId="186" fontId="5" fillId="0" borderId="2" xfId="96" applyNumberFormat="1" applyBorder="1" applyAlignment="1">
      <alignment vertical="center"/>
    </xf>
    <xf numFmtId="0" fontId="5" fillId="0" borderId="2" xfId="96" applyFont="1" applyFill="1" applyBorder="1" applyAlignment="1">
      <alignment horizontal="center" vertical="center"/>
    </xf>
    <xf numFmtId="0" fontId="11" fillId="0" borderId="2" xfId="155" applyFill="1" applyBorder="1">
      <alignment vertical="center"/>
    </xf>
    <xf numFmtId="0" fontId="5" fillId="0" borderId="3" xfId="96" applyFont="1" applyFill="1" applyBorder="1" applyAlignment="1">
      <alignment vertical="center"/>
    </xf>
    <xf numFmtId="0" fontId="5" fillId="0" borderId="3" xfId="96" applyFont="1" applyFill="1" applyBorder="1" applyAlignment="1">
      <alignment horizontal="center" vertical="center"/>
    </xf>
    <xf numFmtId="0" fontId="5" fillId="0" borderId="4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3" fillId="0" borderId="6" xfId="96" applyFont="1" applyBorder="1" applyAlignment="1">
      <alignment horizontal="center" vertical="center"/>
    </xf>
    <xf numFmtId="0" fontId="3" fillId="0" borderId="6" xfId="96" applyFont="1" applyBorder="1" applyAlignment="1">
      <alignment horizontal="center" vertical="center" wrapText="1"/>
    </xf>
    <xf numFmtId="0" fontId="3" fillId="0" borderId="8" xfId="96" applyFont="1" applyBorder="1" applyAlignment="1">
      <alignment horizontal="center" vertical="center"/>
    </xf>
    <xf numFmtId="0" fontId="3" fillId="0" borderId="8" xfId="96" applyFont="1" applyBorder="1" applyAlignment="1">
      <alignment horizontal="center" vertical="center" wrapText="1"/>
    </xf>
    <xf numFmtId="4" fontId="5" fillId="0" borderId="0" xfId="96" applyNumberFormat="1" applyFill="1"/>
  </cellXfs>
  <cellStyles count="187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60% - 着色 2" xfId="5"/>
    <cellStyle name="货币" xfId="6" builtinId="4"/>
    <cellStyle name="20% - 着色 3_11国有资本经营预算收支表" xfId="7"/>
    <cellStyle name="20% - 着色 3 3" xfId="8"/>
    <cellStyle name="常规 2_739A1D085E6BA23CE0500A0A064B1AD1" xfId="9"/>
    <cellStyle name="千位分隔[0]" xfId="10" builtinId="6"/>
    <cellStyle name="着色 1_11国有资本经营预算收支表" xfId="11"/>
    <cellStyle name="20% - 着色 5_11国有资本经营预算收支表" xfId="12"/>
    <cellStyle name="40% - 强调文字颜色 3" xfId="13" builtinId="39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40% - 着色 3 3" xfId="29"/>
    <cellStyle name="60% - 强调文字颜色 1" xfId="30" builtinId="32"/>
    <cellStyle name="差_64242C78E6F6009AE0530A08AF09009A" xfId="31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20% - 强调文字颜色 6" xfId="38" builtinId="50"/>
    <cellStyle name="强调文字颜色 2" xfId="39" builtinId="33"/>
    <cellStyle name="差_67D34CE2EC6AAB52E050080A1CAF164B" xfId="40"/>
    <cellStyle name="40% - 着色 5 2" xfId="41"/>
    <cellStyle name="链接单元格" xfId="42" builtinId="24"/>
    <cellStyle name="汇总" xfId="43" builtinId="25"/>
    <cellStyle name="好" xfId="44" builtinId="26"/>
    <cellStyle name="着色 5" xfId="45"/>
    <cellStyle name="适中" xfId="46" builtinId="28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着色 2 3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常规_新报表页" xfId="58"/>
    <cellStyle name="20% - 强调文字颜色 4" xfId="59" builtinId="42"/>
    <cellStyle name="40% - 强调文字颜色 4" xfId="60" builtinId="43"/>
    <cellStyle name="20% - 着色 1" xfId="61"/>
    <cellStyle name="20% - 着色 1_11国有资本经营预算收支表" xfId="62"/>
    <cellStyle name="强调文字颜色 5" xfId="63" builtinId="45"/>
    <cellStyle name="40% - 强调文字颜色 5" xfId="64" builtinId="47"/>
    <cellStyle name="20% - 着色 2" xfId="65"/>
    <cellStyle name="60% - 着色 6 2" xfId="66"/>
    <cellStyle name="60% - 强调文字颜色 5" xfId="67" builtinId="48"/>
    <cellStyle name="强调文字颜色 6" xfId="68" builtinId="49"/>
    <cellStyle name="着色 5 2" xfId="69"/>
    <cellStyle name="40% - 强调文字颜色 6" xfId="70" builtinId="51"/>
    <cellStyle name="20% - 着色 3" xfId="71"/>
    <cellStyle name="20% - 着色 3 2" xfId="72"/>
    <cellStyle name="60% - 强调文字颜色 6" xfId="73" builtinId="52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着色 1" xfId="82"/>
    <cellStyle name="常规_417C619A877700A6E0530A08AF0800A6" xfId="83"/>
    <cellStyle name="20% - 着色 5" xfId="84"/>
    <cellStyle name="着色 1 2" xfId="85"/>
    <cellStyle name="20% - 着色 5 2" xfId="86"/>
    <cellStyle name="20% - 着色 5 2 2" xfId="87"/>
    <cellStyle name="20% - 着色 5 3" xfId="88"/>
    <cellStyle name="着色 2" xfId="89"/>
    <cellStyle name="20% - 着色 6" xfId="90"/>
    <cellStyle name="着色 2 2" xfId="91"/>
    <cellStyle name="20% - 着色 6 2" xfId="92"/>
    <cellStyle name="20% - 着色 6 2 2" xfId="93"/>
    <cellStyle name="20% - 着色 6 3" xfId="94"/>
    <cellStyle name="着色 2_11国有资本经营预算收支表" xfId="95"/>
    <cellStyle name="常规_405C3AAC5CC200BEE0530A08AF0800BE" xfId="96"/>
    <cellStyle name="20% - 着色 6_11国有资本经营预算收支表" xfId="97"/>
    <cellStyle name="40% - 着色 1" xfId="98"/>
    <cellStyle name="40% - 着色 1 2" xfId="99"/>
    <cellStyle name="40% - 着色 2 3" xfId="100"/>
    <cellStyle name="40% - 着色 1 2 2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4_11国有资本经营预算收支表" xfId="110"/>
    <cellStyle name="40% - 着色 3 2 2" xfId="111"/>
    <cellStyle name="着色 4" xfId="112"/>
    <cellStyle name="40% - 着色 3_11国有资本经营预算收支表" xfId="113"/>
    <cellStyle name="差_739A1D085E6BA23CE0500A0A064B1AD1" xfId="114"/>
    <cellStyle name="40% - 着色 4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好_615D2EB13C93010EE0530A0804CC5EB5" xfId="132"/>
    <cellStyle name="60% - 着色 2_11国有资本经营预算收支表" xfId="133"/>
    <cellStyle name="60% - 着色 3" xfId="134"/>
    <cellStyle name="60% - 着色 3 2" xfId="135"/>
    <cellStyle name="60% - 着色 3_11国有资本经营预算收支表" xfId="136"/>
    <cellStyle name="60% - 着色 4" xfId="137"/>
    <cellStyle name="常规_64242C78E6FB009AE0530A08AF09009A" xfId="138"/>
    <cellStyle name="60% - 着色 4 2" xfId="139"/>
    <cellStyle name="常规_2012年国有资本经营预算收支总表" xfId="140"/>
    <cellStyle name="60% - 着色 4_11国有资本经营预算收支表" xfId="141"/>
    <cellStyle name="常规_12-29日省政府常务会议材料附件" xfId="142"/>
    <cellStyle name="60% - 着色 5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着色 5_11国有资本经营预算收支表" xfId="176"/>
    <cellStyle name="好_67D34CE2EC6AAB52E050080A1CAF164B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tabSelected="1" topLeftCell="A4" workbookViewId="0">
      <selection activeCell="A1" sqref="A1:L1"/>
    </sheetView>
  </sheetViews>
  <sheetFormatPr defaultColWidth="9" defaultRowHeight="10.8"/>
  <cols>
    <col min="1" max="1" width="28.25" style="225" customWidth="1"/>
    <col min="2" max="2" width="15.625" style="225" customWidth="1"/>
    <col min="3" max="3" width="14.625" style="225" customWidth="1"/>
    <col min="4" max="5" width="12.75" style="225" customWidth="1"/>
    <col min="6" max="6" width="11.875" style="225" customWidth="1"/>
    <col min="7" max="7" width="11.125" style="225" customWidth="1"/>
    <col min="8" max="8" width="13.5" style="225" customWidth="1"/>
    <col min="9" max="9" width="14.25" style="225" customWidth="1"/>
    <col min="10" max="10" width="14.375" style="225" customWidth="1"/>
    <col min="11" max="11" width="13.375" style="225" customWidth="1"/>
    <col min="12" max="12" width="9.75" style="225" customWidth="1"/>
    <col min="13" max="16384" width="9" style="225"/>
  </cols>
  <sheetData>
    <row r="1" ht="42" customHeight="1" spans="1:18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/>
      <c r="N1"/>
      <c r="O1"/>
      <c r="P1"/>
      <c r="Q1"/>
      <c r="R1"/>
    </row>
    <row r="2" ht="15" customHeight="1" spans="1:18">
      <c r="A2" s="227" t="s">
        <v>1</v>
      </c>
      <c r="B2" s="228"/>
      <c r="C2" s="228"/>
      <c r="D2"/>
      <c r="E2"/>
      <c r="F2"/>
      <c r="G2"/>
      <c r="H2"/>
      <c r="I2"/>
      <c r="J2"/>
      <c r="K2"/>
      <c r="L2" s="272" t="s">
        <v>2</v>
      </c>
      <c r="M2"/>
      <c r="N2"/>
      <c r="O2"/>
      <c r="P2"/>
      <c r="Q2"/>
      <c r="R2"/>
    </row>
    <row r="3" ht="21.75" customHeight="1" spans="1:18">
      <c r="A3" s="229" t="s">
        <v>3</v>
      </c>
      <c r="B3" s="230"/>
      <c r="C3" s="231" t="s">
        <v>4</v>
      </c>
      <c r="D3" s="231"/>
      <c r="E3" s="231"/>
      <c r="F3" s="231"/>
      <c r="G3" s="231"/>
      <c r="H3" s="231"/>
      <c r="I3" s="231"/>
      <c r="J3" s="231"/>
      <c r="K3" s="231"/>
      <c r="L3" s="231"/>
      <c r="M3"/>
      <c r="N3"/>
      <c r="O3"/>
      <c r="P3"/>
      <c r="Q3"/>
      <c r="R3"/>
    </row>
    <row r="4" ht="18" customHeight="1" spans="1:18">
      <c r="A4" s="232" t="s">
        <v>5</v>
      </c>
      <c r="B4" s="232" t="s">
        <v>6</v>
      </c>
      <c r="C4" s="232" t="s">
        <v>5</v>
      </c>
      <c r="D4" s="232" t="s">
        <v>7</v>
      </c>
      <c r="E4" s="233" t="s">
        <v>8</v>
      </c>
      <c r="F4" s="234"/>
      <c r="G4" s="235" t="s">
        <v>9</v>
      </c>
      <c r="H4" s="236"/>
      <c r="I4" s="236"/>
      <c r="J4" s="236"/>
      <c r="K4" s="236"/>
      <c r="L4" s="236"/>
      <c r="M4"/>
      <c r="N4"/>
      <c r="O4"/>
      <c r="P4"/>
      <c r="Q4"/>
      <c r="R4"/>
    </row>
    <row r="5" ht="18.75" customHeight="1" spans="1:18">
      <c r="A5" s="237"/>
      <c r="B5" s="237"/>
      <c r="C5" s="237"/>
      <c r="D5" s="237"/>
      <c r="E5" s="238" t="s">
        <v>10</v>
      </c>
      <c r="F5" s="238" t="s">
        <v>11</v>
      </c>
      <c r="G5" s="239" t="s">
        <v>12</v>
      </c>
      <c r="H5" s="236"/>
      <c r="I5" s="273" t="s">
        <v>13</v>
      </c>
      <c r="J5" s="274" t="s">
        <v>14</v>
      </c>
      <c r="K5" s="274" t="s">
        <v>15</v>
      </c>
      <c r="L5" s="273" t="s">
        <v>16</v>
      </c>
      <c r="M5"/>
      <c r="N5"/>
      <c r="O5"/>
      <c r="P5"/>
      <c r="Q5"/>
      <c r="R5"/>
    </row>
    <row r="6" ht="30" customHeight="1" spans="1:18">
      <c r="A6" s="240"/>
      <c r="B6" s="240"/>
      <c r="C6" s="240"/>
      <c r="D6" s="240"/>
      <c r="E6" s="241"/>
      <c r="F6" s="241"/>
      <c r="G6" s="242" t="s">
        <v>17</v>
      </c>
      <c r="H6" s="242" t="s">
        <v>18</v>
      </c>
      <c r="I6" s="275"/>
      <c r="J6" s="276"/>
      <c r="K6" s="276"/>
      <c r="L6" s="275"/>
      <c r="M6"/>
      <c r="N6"/>
      <c r="O6"/>
      <c r="P6"/>
      <c r="Q6"/>
      <c r="R6"/>
    </row>
    <row r="7" s="224" customFormat="1" ht="20.1" customHeight="1" spans="1:18">
      <c r="A7" s="243" t="s">
        <v>19</v>
      </c>
      <c r="B7" s="244">
        <v>835.18</v>
      </c>
      <c r="C7" s="245" t="s">
        <v>20</v>
      </c>
      <c r="D7" s="246">
        <v>835.18</v>
      </c>
      <c r="E7" s="247">
        <v>0</v>
      </c>
      <c r="F7" s="247">
        <v>0</v>
      </c>
      <c r="G7" s="247">
        <v>835.18</v>
      </c>
      <c r="H7" s="247">
        <v>835.18</v>
      </c>
      <c r="I7" s="247">
        <v>0</v>
      </c>
      <c r="J7" s="247">
        <v>0</v>
      </c>
      <c r="K7" s="247">
        <v>0</v>
      </c>
      <c r="L7" s="247">
        <v>0</v>
      </c>
      <c r="M7" s="1"/>
      <c r="N7" s="1"/>
      <c r="O7" s="1"/>
      <c r="P7" s="1"/>
      <c r="Q7" s="1"/>
      <c r="R7" s="1"/>
    </row>
    <row r="8" s="224" customFormat="1" ht="20.1" customHeight="1" spans="1:18">
      <c r="A8" s="243" t="s">
        <v>21</v>
      </c>
      <c r="B8" s="248">
        <v>835.18</v>
      </c>
      <c r="C8" s="245" t="s">
        <v>22</v>
      </c>
      <c r="D8" s="246">
        <v>675.1</v>
      </c>
      <c r="E8" s="247">
        <v>0</v>
      </c>
      <c r="F8" s="247">
        <v>0</v>
      </c>
      <c r="G8" s="247">
        <v>675.1</v>
      </c>
      <c r="H8" s="247">
        <v>675.1</v>
      </c>
      <c r="I8" s="247">
        <v>0</v>
      </c>
      <c r="J8" s="247">
        <v>0</v>
      </c>
      <c r="K8" s="247">
        <v>0</v>
      </c>
      <c r="L8" s="247">
        <v>0</v>
      </c>
      <c r="M8" s="1"/>
      <c r="N8" s="1"/>
      <c r="O8" s="1"/>
      <c r="P8" s="1"/>
      <c r="Q8" s="1"/>
      <c r="R8" s="1"/>
    </row>
    <row r="9" s="224" customFormat="1" ht="20.1" customHeight="1" spans="1:18">
      <c r="A9" s="243" t="s">
        <v>23</v>
      </c>
      <c r="B9" s="249">
        <v>0</v>
      </c>
      <c r="C9" s="250" t="s">
        <v>24</v>
      </c>
      <c r="D9" s="246">
        <v>160.08</v>
      </c>
      <c r="E9" s="247">
        <v>0</v>
      </c>
      <c r="F9" s="247">
        <v>0</v>
      </c>
      <c r="G9" s="247">
        <v>160.08</v>
      </c>
      <c r="H9" s="247">
        <v>160.08</v>
      </c>
      <c r="I9" s="247">
        <v>0</v>
      </c>
      <c r="J9" s="247">
        <v>0</v>
      </c>
      <c r="K9" s="247">
        <v>0</v>
      </c>
      <c r="L9" s="247">
        <v>0</v>
      </c>
      <c r="M9" s="1"/>
      <c r="N9" s="1"/>
      <c r="O9" s="1"/>
      <c r="P9" s="1"/>
      <c r="Q9" s="1"/>
      <c r="R9" s="1"/>
    </row>
    <row r="10" s="224" customFormat="1" ht="20.1" customHeight="1" spans="1:18">
      <c r="A10" s="243" t="s">
        <v>25</v>
      </c>
      <c r="B10" s="244">
        <v>0</v>
      </c>
      <c r="C10" s="250" t="s">
        <v>26</v>
      </c>
      <c r="D10" s="246">
        <v>0</v>
      </c>
      <c r="E10" s="247">
        <v>0</v>
      </c>
      <c r="F10" s="247">
        <v>0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1"/>
      <c r="N10" s="1"/>
      <c r="O10" s="1"/>
      <c r="P10" s="1"/>
      <c r="Q10" s="1"/>
      <c r="R10" s="1"/>
    </row>
    <row r="11" s="224" customFormat="1" ht="20.1" customHeight="1" spans="1:18">
      <c r="A11" s="243" t="s">
        <v>27</v>
      </c>
      <c r="B11" s="248">
        <v>0</v>
      </c>
      <c r="C11" s="245" t="s">
        <v>28</v>
      </c>
      <c r="D11" s="246">
        <v>0</v>
      </c>
      <c r="E11" s="247">
        <v>0</v>
      </c>
      <c r="F11" s="247">
        <v>0</v>
      </c>
      <c r="G11" s="251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77"/>
      <c r="N11" s="277"/>
      <c r="O11" s="277"/>
      <c r="P11" s="277"/>
      <c r="Q11" s="277"/>
      <c r="R11" s="277"/>
    </row>
    <row r="12" s="224" customFormat="1" ht="20.1" customHeight="1" spans="1:18">
      <c r="A12" s="252" t="s">
        <v>29</v>
      </c>
      <c r="B12" s="253">
        <v>0</v>
      </c>
      <c r="C12" s="250" t="s">
        <v>30</v>
      </c>
      <c r="D12" s="246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1"/>
      <c r="N12" s="1"/>
      <c r="O12" s="1"/>
      <c r="P12" s="1"/>
      <c r="Q12" s="1"/>
      <c r="R12" s="1"/>
    </row>
    <row r="13" s="224" customFormat="1" ht="20.1" customHeight="1" spans="1:18">
      <c r="A13" s="254" t="s">
        <v>31</v>
      </c>
      <c r="B13" s="249">
        <v>0</v>
      </c>
      <c r="C13" s="255"/>
      <c r="D13" s="256"/>
      <c r="E13" s="257"/>
      <c r="F13" s="257"/>
      <c r="G13" s="257"/>
      <c r="H13" s="247"/>
      <c r="I13" s="257"/>
      <c r="J13" s="257"/>
      <c r="K13" s="257"/>
      <c r="L13" s="257"/>
      <c r="M13" s="1"/>
      <c r="N13" s="1"/>
      <c r="O13" s="1"/>
      <c r="P13" s="1"/>
      <c r="Q13" s="1"/>
      <c r="R13" s="1"/>
    </row>
    <row r="14" s="224" customFormat="1" ht="20.1" customHeight="1" spans="1:18">
      <c r="A14" s="258" t="s">
        <v>32</v>
      </c>
      <c r="B14" s="244">
        <v>0</v>
      </c>
      <c r="C14" s="255"/>
      <c r="D14" s="256"/>
      <c r="E14" s="257"/>
      <c r="F14" s="257"/>
      <c r="G14" s="257"/>
      <c r="H14" s="247"/>
      <c r="I14" s="257"/>
      <c r="J14" s="257"/>
      <c r="K14" s="257"/>
      <c r="L14" s="257"/>
      <c r="M14" s="1"/>
      <c r="N14" s="1"/>
      <c r="O14" s="1"/>
      <c r="P14" s="1"/>
      <c r="Q14" s="1"/>
      <c r="R14" s="1"/>
    </row>
    <row r="15" ht="20.1" customHeight="1" spans="1:18">
      <c r="A15" s="258"/>
      <c r="B15" s="244"/>
      <c r="C15" s="255"/>
      <c r="D15" s="259"/>
      <c r="E15" s="257"/>
      <c r="F15" s="257"/>
      <c r="G15" s="257"/>
      <c r="H15" s="260"/>
      <c r="I15" s="257"/>
      <c r="J15" s="266"/>
      <c r="K15" s="266"/>
      <c r="L15" s="266"/>
      <c r="M15"/>
      <c r="N15"/>
      <c r="O15"/>
      <c r="P15"/>
      <c r="Q15"/>
      <c r="R15"/>
    </row>
    <row r="16" ht="20.1" customHeight="1" spans="1:18">
      <c r="A16" s="261"/>
      <c r="B16" s="248"/>
      <c r="C16" s="262"/>
      <c r="D16" s="263"/>
      <c r="E16" s="257"/>
      <c r="F16" s="257"/>
      <c r="G16" s="257"/>
      <c r="H16" s="260"/>
      <c r="I16" s="266"/>
      <c r="J16" s="266"/>
      <c r="K16" s="266"/>
      <c r="L16" s="266"/>
      <c r="M16"/>
      <c r="N16"/>
      <c r="O16"/>
      <c r="P16"/>
      <c r="Q16"/>
      <c r="R16"/>
    </row>
    <row r="17" ht="20.1" customHeight="1" spans="1:18">
      <c r="A17" s="264"/>
      <c r="B17" s="253"/>
      <c r="C17" s="265"/>
      <c r="D17" s="263"/>
      <c r="E17" s="257"/>
      <c r="F17" s="266"/>
      <c r="G17" s="257"/>
      <c r="H17" s="260"/>
      <c r="I17" s="257"/>
      <c r="J17" s="257"/>
      <c r="K17" s="266"/>
      <c r="L17" s="266"/>
      <c r="M17"/>
      <c r="N17"/>
      <c r="O17"/>
      <c r="P17"/>
      <c r="Q17"/>
      <c r="R17"/>
    </row>
    <row r="18" s="224" customFormat="1" ht="20.1" customHeight="1" spans="1:18">
      <c r="A18" s="267" t="s">
        <v>33</v>
      </c>
      <c r="B18" s="244">
        <v>835.18</v>
      </c>
      <c r="C18" s="268"/>
      <c r="D18" s="268"/>
      <c r="E18" s="257"/>
      <c r="F18" s="257"/>
      <c r="G18" s="257"/>
      <c r="H18" s="247"/>
      <c r="I18" s="257"/>
      <c r="J18" s="257"/>
      <c r="K18" s="257"/>
      <c r="L18" s="257"/>
      <c r="M18" s="1"/>
      <c r="N18" s="1"/>
      <c r="O18" s="1"/>
      <c r="P18" s="1"/>
      <c r="Q18" s="1"/>
      <c r="R18" s="1"/>
    </row>
    <row r="19" s="224" customFormat="1" ht="20.1" customHeight="1" spans="1:18">
      <c r="A19" s="269" t="s">
        <v>34</v>
      </c>
      <c r="B19" s="248">
        <v>0</v>
      </c>
      <c r="C19" s="268"/>
      <c r="D19" s="268"/>
      <c r="E19" s="257"/>
      <c r="F19" s="257"/>
      <c r="G19" s="257"/>
      <c r="H19" s="247"/>
      <c r="I19" s="257"/>
      <c r="J19" s="257"/>
      <c r="K19" s="257"/>
      <c r="L19" s="257"/>
      <c r="M19" s="1"/>
      <c r="N19" s="1"/>
      <c r="O19" s="1"/>
      <c r="P19" s="1"/>
      <c r="Q19" s="1"/>
      <c r="R19" s="1"/>
    </row>
    <row r="20" s="224" customFormat="1" ht="20.1" customHeight="1" spans="1:18">
      <c r="A20" s="269" t="s">
        <v>35</v>
      </c>
      <c r="B20" s="253">
        <v>0</v>
      </c>
      <c r="C20" s="268"/>
      <c r="D20" s="268"/>
      <c r="E20" s="257"/>
      <c r="F20" s="257"/>
      <c r="G20" s="257"/>
      <c r="H20" s="247"/>
      <c r="I20" s="257"/>
      <c r="J20" s="257"/>
      <c r="K20" s="257"/>
      <c r="L20" s="257"/>
      <c r="M20" s="1"/>
      <c r="N20" s="1"/>
      <c r="O20" s="1"/>
      <c r="P20" s="1"/>
      <c r="Q20" s="1"/>
      <c r="R20" s="1"/>
    </row>
    <row r="21" s="224" customFormat="1" ht="20.1" customHeight="1" spans="1:18">
      <c r="A21" s="269" t="s">
        <v>36</v>
      </c>
      <c r="B21" s="253">
        <v>0</v>
      </c>
      <c r="C21" s="268"/>
      <c r="D21" s="268"/>
      <c r="E21" s="257"/>
      <c r="F21" s="257"/>
      <c r="G21" s="257"/>
      <c r="H21" s="247"/>
      <c r="I21" s="257"/>
      <c r="J21" s="257"/>
      <c r="K21" s="257"/>
      <c r="L21" s="257"/>
      <c r="M21" s="1"/>
      <c r="N21" s="1"/>
      <c r="O21" s="1"/>
      <c r="P21" s="1"/>
      <c r="Q21" s="1"/>
      <c r="R21" s="1"/>
    </row>
    <row r="22" s="224" customFormat="1" ht="20.1" customHeight="1" spans="1:18">
      <c r="A22" s="270" t="s">
        <v>37</v>
      </c>
      <c r="B22" s="253">
        <v>835.18</v>
      </c>
      <c r="C22" s="271" t="s">
        <v>38</v>
      </c>
      <c r="D22" s="253">
        <v>835.18</v>
      </c>
      <c r="E22" s="247">
        <v>0</v>
      </c>
      <c r="F22" s="247">
        <v>0</v>
      </c>
      <c r="G22" s="247">
        <v>835.18</v>
      </c>
      <c r="H22" s="247">
        <v>835.18</v>
      </c>
      <c r="I22" s="247">
        <v>0</v>
      </c>
      <c r="J22" s="247">
        <v>0</v>
      </c>
      <c r="K22" s="247">
        <v>0</v>
      </c>
      <c r="L22" s="247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24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24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2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24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6" t="s">
        <v>227</v>
      </c>
      <c r="B1" s="16"/>
      <c r="C1" s="16"/>
    </row>
    <row r="2" ht="20.1" customHeight="1" spans="1:3">
      <c r="A2" s="17" t="s">
        <v>1</v>
      </c>
      <c r="B2" s="18"/>
      <c r="C2" s="19" t="s">
        <v>2</v>
      </c>
    </row>
    <row r="3" ht="20.1" customHeight="1" spans="1:3">
      <c r="A3" s="20" t="s">
        <v>228</v>
      </c>
      <c r="B3" s="20" t="s">
        <v>229</v>
      </c>
      <c r="C3" s="20" t="s">
        <v>6</v>
      </c>
    </row>
    <row r="4" s="1" customFormat="1" ht="23.25" customHeight="1" spans="1:4">
      <c r="A4" s="21"/>
      <c r="B4" s="22" t="s">
        <v>7</v>
      </c>
      <c r="C4" s="23">
        <f>C5+C15</f>
        <v>160.08</v>
      </c>
      <c r="D4" s="24"/>
    </row>
    <row r="5" ht="23.25" customHeight="1" spans="1:3">
      <c r="A5" s="21" t="s">
        <v>185</v>
      </c>
      <c r="B5" s="22"/>
      <c r="C5" s="23">
        <f>SUM(C6:C14)</f>
        <v>146.38</v>
      </c>
    </row>
    <row r="6" ht="23.25" customHeight="1" spans="1:3">
      <c r="A6" s="21" t="s">
        <v>230</v>
      </c>
      <c r="B6" s="22" t="s">
        <v>185</v>
      </c>
      <c r="C6" s="23">
        <v>41.51</v>
      </c>
    </row>
    <row r="7" ht="23.25" customHeight="1" spans="1:3">
      <c r="A7" s="21" t="s">
        <v>231</v>
      </c>
      <c r="B7" s="22" t="s">
        <v>185</v>
      </c>
      <c r="C7" s="23">
        <v>13</v>
      </c>
    </row>
    <row r="8" ht="23.25" customHeight="1" spans="1:3">
      <c r="A8" s="21" t="s">
        <v>232</v>
      </c>
      <c r="B8" s="22" t="s">
        <v>185</v>
      </c>
      <c r="C8" s="23">
        <v>7.2</v>
      </c>
    </row>
    <row r="9" ht="23.25" customHeight="1" spans="1:3">
      <c r="A9" s="21" t="s">
        <v>233</v>
      </c>
      <c r="B9" s="22" t="s">
        <v>185</v>
      </c>
      <c r="C9" s="23">
        <v>8.4</v>
      </c>
    </row>
    <row r="10" ht="23.25" customHeight="1" spans="1:3">
      <c r="A10" s="21" t="s">
        <v>234</v>
      </c>
      <c r="B10" s="22" t="s">
        <v>185</v>
      </c>
      <c r="C10" s="23">
        <v>0.3</v>
      </c>
    </row>
    <row r="11" ht="23.25" customHeight="1" spans="1:3">
      <c r="A11" s="21" t="s">
        <v>235</v>
      </c>
      <c r="B11" s="22" t="s">
        <v>185</v>
      </c>
      <c r="C11" s="23">
        <v>32</v>
      </c>
    </row>
    <row r="12" ht="23.25" customHeight="1" spans="1:3">
      <c r="A12" s="21" t="s">
        <v>236</v>
      </c>
      <c r="B12" s="22" t="s">
        <v>185</v>
      </c>
      <c r="C12" s="23">
        <v>5</v>
      </c>
    </row>
    <row r="13" ht="23.25" customHeight="1" spans="1:3">
      <c r="A13" s="21" t="s">
        <v>237</v>
      </c>
      <c r="B13" s="22" t="s">
        <v>185</v>
      </c>
      <c r="C13" s="23">
        <v>13</v>
      </c>
    </row>
    <row r="14" ht="23.25" customHeight="1" spans="1:3">
      <c r="A14" s="21" t="s">
        <v>238</v>
      </c>
      <c r="B14" s="22" t="s">
        <v>185</v>
      </c>
      <c r="C14" s="23">
        <v>25.97</v>
      </c>
    </row>
    <row r="15" ht="23.25" customHeight="1" spans="1:3">
      <c r="A15" s="21" t="s">
        <v>239</v>
      </c>
      <c r="B15" s="22"/>
      <c r="C15" s="23">
        <f>C16</f>
        <v>13.7</v>
      </c>
    </row>
    <row r="16" ht="23.25" customHeight="1" spans="1:3">
      <c r="A16" s="21" t="s">
        <v>240</v>
      </c>
      <c r="B16" s="22" t="s">
        <v>196</v>
      </c>
      <c r="C16" s="23">
        <v>13.7</v>
      </c>
    </row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workbookViewId="0">
      <selection activeCell="A1" sqref="A1:I1"/>
    </sheetView>
  </sheetViews>
  <sheetFormatPr defaultColWidth="9" defaultRowHeight="15.6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241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242</v>
      </c>
      <c r="B2" s="4"/>
      <c r="C2" s="4"/>
      <c r="D2" s="5"/>
      <c r="E2" s="6"/>
      <c r="F2" s="7" t="s">
        <v>243</v>
      </c>
      <c r="G2" s="7"/>
      <c r="H2" s="8"/>
      <c r="I2" s="8"/>
    </row>
    <row r="3" ht="34.5" customHeight="1" spans="1:9">
      <c r="A3" s="9" t="s">
        <v>244</v>
      </c>
      <c r="B3" s="9"/>
      <c r="C3" s="9"/>
      <c r="D3" s="9"/>
      <c r="E3" s="9"/>
      <c r="F3" s="9"/>
      <c r="G3" s="9"/>
      <c r="H3" s="9"/>
      <c r="I3" s="9"/>
    </row>
    <row r="4" ht="34.5" customHeight="1" spans="1:9">
      <c r="A4" s="9" t="s">
        <v>245</v>
      </c>
      <c r="B4" s="9"/>
      <c r="C4" s="9"/>
      <c r="D4" s="9"/>
      <c r="E4" s="9"/>
      <c r="F4" s="9" t="s">
        <v>246</v>
      </c>
      <c r="G4" s="9"/>
      <c r="H4" s="9"/>
      <c r="I4" s="9"/>
    </row>
    <row r="5" ht="34.5" customHeight="1" spans="1:9">
      <c r="A5" s="10" t="s">
        <v>247</v>
      </c>
      <c r="B5" s="10"/>
      <c r="C5" s="10"/>
      <c r="D5" s="10" t="s">
        <v>248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249</v>
      </c>
      <c r="E6" s="10"/>
      <c r="F6" s="10"/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4.5" customHeight="1" spans="1:9">
      <c r="A8" s="10" t="s">
        <v>250</v>
      </c>
      <c r="B8" s="10"/>
      <c r="C8" s="10"/>
      <c r="D8" s="13"/>
      <c r="E8" s="13"/>
      <c r="F8" s="13"/>
      <c r="G8" s="13"/>
      <c r="H8" s="13"/>
      <c r="I8" s="13"/>
    </row>
    <row r="9" ht="157.5" customHeight="1" spans="1:9">
      <c r="A9" s="9" t="s">
        <v>251</v>
      </c>
      <c r="B9" s="9"/>
      <c r="C9" s="9"/>
      <c r="D9" s="9"/>
      <c r="E9" s="9"/>
      <c r="F9" s="9"/>
      <c r="G9" s="9"/>
      <c r="H9" s="9"/>
      <c r="I9" s="9"/>
    </row>
    <row r="10" ht="36" customHeight="1" spans="1:9">
      <c r="A10" s="14" t="s">
        <v>252</v>
      </c>
      <c r="B10" s="10" t="s">
        <v>253</v>
      </c>
      <c r="C10" s="15" t="s">
        <v>254</v>
      </c>
      <c r="D10" s="15" t="s">
        <v>255</v>
      </c>
      <c r="E10" s="15"/>
      <c r="F10" s="15"/>
      <c r="G10" s="15"/>
      <c r="H10" s="15" t="s">
        <v>256</v>
      </c>
      <c r="I10" s="15"/>
    </row>
    <row r="11" ht="23.25" customHeight="1" spans="1:9">
      <c r="A11" s="14"/>
      <c r="B11" s="10" t="s">
        <v>257</v>
      </c>
      <c r="C11" s="9" t="s">
        <v>258</v>
      </c>
      <c r="D11" s="9"/>
      <c r="E11" s="9"/>
      <c r="F11" s="9"/>
      <c r="G11" s="9"/>
      <c r="H11" s="9"/>
      <c r="I11" s="9"/>
    </row>
    <row r="12" ht="23.25" customHeight="1" spans="1:9">
      <c r="A12" s="14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4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4"/>
      <c r="B14" s="10"/>
      <c r="C14" s="9" t="s">
        <v>259</v>
      </c>
      <c r="D14" s="9"/>
      <c r="E14" s="9"/>
      <c r="F14" s="9"/>
      <c r="G14" s="9"/>
      <c r="H14" s="9"/>
      <c r="I14" s="9"/>
    </row>
    <row r="15" ht="23.25" customHeight="1" spans="1:9">
      <c r="A15" s="14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4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4"/>
      <c r="B17" s="10"/>
      <c r="C17" s="9" t="s">
        <v>260</v>
      </c>
      <c r="D17" s="9"/>
      <c r="E17" s="9"/>
      <c r="F17" s="9"/>
      <c r="G17" s="9"/>
      <c r="H17" s="9"/>
      <c r="I17" s="9"/>
    </row>
    <row r="18" ht="23.25" customHeight="1" spans="1:9">
      <c r="A18" s="14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4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4"/>
      <c r="B20" s="10"/>
      <c r="C20" s="9" t="s">
        <v>261</v>
      </c>
      <c r="D20" s="9"/>
      <c r="E20" s="9"/>
      <c r="F20" s="9"/>
      <c r="G20" s="9"/>
      <c r="H20" s="9"/>
      <c r="I20" s="9"/>
    </row>
    <row r="21" ht="23.25" customHeight="1" spans="1:9">
      <c r="A21" s="14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4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4" t="s">
        <v>252</v>
      </c>
      <c r="B23" s="10" t="s">
        <v>262</v>
      </c>
      <c r="C23" s="10" t="s">
        <v>263</v>
      </c>
      <c r="D23" s="9"/>
      <c r="E23" s="9"/>
      <c r="F23" s="9"/>
      <c r="G23" s="9"/>
      <c r="H23" s="9"/>
      <c r="I23" s="9"/>
    </row>
    <row r="24" ht="23.25" customHeight="1" spans="1:9">
      <c r="A24" s="14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4"/>
      <c r="B25" s="10"/>
      <c r="C25" s="10" t="s">
        <v>264</v>
      </c>
      <c r="D25" s="9"/>
      <c r="E25" s="9"/>
      <c r="F25" s="9"/>
      <c r="G25" s="9"/>
      <c r="H25" s="9"/>
      <c r="I25" s="9"/>
    </row>
    <row r="26" ht="23.25" customHeight="1" spans="1:9">
      <c r="A26" s="14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4"/>
      <c r="B27" s="10"/>
      <c r="C27" s="10" t="s">
        <v>265</v>
      </c>
      <c r="D27" s="9"/>
      <c r="E27" s="9"/>
      <c r="F27" s="9"/>
      <c r="G27" s="9"/>
      <c r="H27" s="9"/>
      <c r="I27" s="9"/>
    </row>
    <row r="28" ht="23.25" customHeight="1" spans="1:9">
      <c r="A28" s="14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4"/>
      <c r="B29" s="10"/>
      <c r="C29" s="10" t="s">
        <v>266</v>
      </c>
      <c r="D29" s="9"/>
      <c r="E29" s="9"/>
      <c r="F29" s="9"/>
      <c r="G29" s="9"/>
      <c r="H29" s="9"/>
      <c r="I29" s="9"/>
    </row>
    <row r="30" ht="23.25" customHeight="1" spans="1:9">
      <c r="A30" s="14"/>
      <c r="B30" s="10"/>
      <c r="C30" s="10"/>
      <c r="D30" s="9"/>
      <c r="E30" s="9"/>
      <c r="F30" s="9"/>
      <c r="G30" s="9"/>
      <c r="H30" s="9"/>
      <c r="I30" s="9"/>
    </row>
    <row r="31" ht="36" customHeight="1" spans="1:9">
      <c r="A31" s="14"/>
      <c r="B31" s="10" t="s">
        <v>267</v>
      </c>
      <c r="C31" s="10" t="s">
        <v>268</v>
      </c>
      <c r="D31" s="9"/>
      <c r="E31" s="9"/>
      <c r="F31" s="9"/>
      <c r="G31" s="9"/>
      <c r="H31" s="9"/>
      <c r="I31" s="9"/>
    </row>
  </sheetData>
  <sheetProtection formatCells="0" formatColumns="0" formatRows="0"/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1181102362205" right="0.551181102362205" top="0.78740157480315" bottom="0.78740157480315" header="0.511811023622047" footer="0.511811023622047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0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04" customWidth="1"/>
    <col min="2" max="3" width="4.125" style="204" customWidth="1"/>
    <col min="4" max="4" width="21.25" style="204" customWidth="1"/>
    <col min="5" max="5" width="12.875" style="204" customWidth="1"/>
    <col min="6" max="6" width="11.75" style="204" customWidth="1"/>
    <col min="7" max="16" width="11.5" style="204" customWidth="1"/>
    <col min="17" max="17" width="6.875" style="204" customWidth="1"/>
    <col min="18" max="18" width="10.375" style="204" customWidth="1"/>
    <col min="19" max="19" width="9.625" style="204" customWidth="1"/>
    <col min="20" max="251" width="6.875" style="204" customWidth="1"/>
    <col min="252" max="16384" width="9" style="204"/>
  </cols>
  <sheetData>
    <row r="1" ht="42" customHeight="1" spans="1:22">
      <c r="A1" s="205" t="s">
        <v>39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="202" customFormat="1" ht="20.1" customHeight="1" spans="1:22">
      <c r="A2" s="206" t="s">
        <v>1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2" t="s">
        <v>2</v>
      </c>
    </row>
    <row r="3" s="202" customFormat="1" ht="20.1" customHeight="1" spans="1:22">
      <c r="A3" s="208" t="s">
        <v>40</v>
      </c>
      <c r="B3" s="208"/>
      <c r="C3" s="208"/>
      <c r="D3" s="209" t="s">
        <v>41</v>
      </c>
      <c r="E3" s="210" t="s">
        <v>42</v>
      </c>
      <c r="F3" s="211" t="s">
        <v>43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1"/>
      <c r="R3" s="210" t="s">
        <v>44</v>
      </c>
      <c r="S3" s="210"/>
      <c r="T3" s="210" t="s">
        <v>45</v>
      </c>
      <c r="U3" s="210" t="s">
        <v>16</v>
      </c>
      <c r="V3" s="210" t="s">
        <v>46</v>
      </c>
    </row>
    <row r="4" s="202" customFormat="1" ht="20.1" customHeight="1" spans="1:22">
      <c r="A4" s="208"/>
      <c r="B4" s="208"/>
      <c r="C4" s="208"/>
      <c r="D4" s="209"/>
      <c r="E4" s="210"/>
      <c r="F4" s="210" t="s">
        <v>7</v>
      </c>
      <c r="G4" s="211" t="s">
        <v>47</v>
      </c>
      <c r="H4" s="212"/>
      <c r="I4" s="221"/>
      <c r="J4" s="211" t="s">
        <v>48</v>
      </c>
      <c r="K4" s="212"/>
      <c r="L4" s="212"/>
      <c r="M4" s="212"/>
      <c r="N4" s="212"/>
      <c r="O4" s="221"/>
      <c r="P4" s="210" t="s">
        <v>49</v>
      </c>
      <c r="Q4" s="210" t="s">
        <v>50</v>
      </c>
      <c r="R4" s="210" t="s">
        <v>51</v>
      </c>
      <c r="S4" s="210" t="s">
        <v>52</v>
      </c>
      <c r="T4" s="210"/>
      <c r="U4" s="210"/>
      <c r="V4" s="210"/>
    </row>
    <row r="5" s="202" customFormat="1" ht="20.1" customHeight="1" spans="1:22">
      <c r="A5" s="209" t="s">
        <v>53</v>
      </c>
      <c r="B5" s="209" t="s">
        <v>54</v>
      </c>
      <c r="C5" s="209" t="s">
        <v>55</v>
      </c>
      <c r="D5" s="209"/>
      <c r="E5" s="210"/>
      <c r="F5" s="210"/>
      <c r="G5" s="213" t="s">
        <v>56</v>
      </c>
      <c r="H5" s="213" t="s">
        <v>57</v>
      </c>
      <c r="I5" s="213" t="s">
        <v>58</v>
      </c>
      <c r="J5" s="210" t="s">
        <v>59</v>
      </c>
      <c r="K5" s="210" t="s">
        <v>60</v>
      </c>
      <c r="L5" s="210" t="s">
        <v>61</v>
      </c>
      <c r="M5" s="210" t="s">
        <v>62</v>
      </c>
      <c r="N5" s="210" t="s">
        <v>63</v>
      </c>
      <c r="O5" s="210" t="s">
        <v>64</v>
      </c>
      <c r="P5" s="210"/>
      <c r="Q5" s="210"/>
      <c r="R5" s="210"/>
      <c r="S5" s="210"/>
      <c r="T5" s="210"/>
      <c r="U5" s="210"/>
      <c r="V5" s="210"/>
    </row>
    <row r="6" s="202" customFormat="1" ht="30" customHeight="1" spans="1:22">
      <c r="A6" s="209"/>
      <c r="B6" s="209"/>
      <c r="C6" s="209"/>
      <c r="D6" s="209"/>
      <c r="E6" s="210"/>
      <c r="F6" s="210"/>
      <c r="G6" s="214"/>
      <c r="H6" s="214"/>
      <c r="I6" s="214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="202" customFormat="1" ht="20.1" customHeight="1" spans="1:22">
      <c r="A7" s="208" t="s">
        <v>65</v>
      </c>
      <c r="B7" s="208" t="s">
        <v>65</v>
      </c>
      <c r="C7" s="208" t="s">
        <v>65</v>
      </c>
      <c r="D7" s="208" t="s">
        <v>65</v>
      </c>
      <c r="E7" s="215">
        <v>1</v>
      </c>
      <c r="F7" s="216">
        <v>2</v>
      </c>
      <c r="G7" s="216">
        <v>3</v>
      </c>
      <c r="H7" s="216">
        <v>4</v>
      </c>
      <c r="I7" s="216">
        <v>5</v>
      </c>
      <c r="J7" s="216">
        <v>6</v>
      </c>
      <c r="K7" s="216">
        <v>7</v>
      </c>
      <c r="L7" s="216">
        <v>8</v>
      </c>
      <c r="M7" s="216">
        <v>9</v>
      </c>
      <c r="N7" s="216">
        <v>10</v>
      </c>
      <c r="O7" s="216">
        <v>11</v>
      </c>
      <c r="P7" s="216">
        <v>12</v>
      </c>
      <c r="Q7" s="216">
        <v>13</v>
      </c>
      <c r="R7" s="216">
        <v>14</v>
      </c>
      <c r="S7" s="216">
        <v>15</v>
      </c>
      <c r="T7" s="216">
        <v>16</v>
      </c>
      <c r="U7" s="216">
        <v>17</v>
      </c>
      <c r="V7" s="216">
        <v>18</v>
      </c>
    </row>
    <row r="8" s="203" customFormat="1" ht="20.1" customHeight="1" spans="1:22">
      <c r="A8" s="217"/>
      <c r="B8" s="217"/>
      <c r="C8" s="217"/>
      <c r="D8" s="218" t="s">
        <v>7</v>
      </c>
      <c r="E8" s="219">
        <f t="shared" ref="E8:V8" si="0">E9+E22+E28</f>
        <v>835.18</v>
      </c>
      <c r="F8" s="219">
        <f t="shared" si="0"/>
        <v>835.18</v>
      </c>
      <c r="G8" s="220">
        <f t="shared" si="0"/>
        <v>835.18</v>
      </c>
      <c r="H8" s="220">
        <f t="shared" si="0"/>
        <v>691.11</v>
      </c>
      <c r="I8" s="220">
        <f t="shared" si="0"/>
        <v>144.07</v>
      </c>
      <c r="J8" s="220">
        <f t="shared" si="0"/>
        <v>0</v>
      </c>
      <c r="K8" s="219">
        <f t="shared" si="0"/>
        <v>0</v>
      </c>
      <c r="L8" s="219">
        <f t="shared" si="0"/>
        <v>0</v>
      </c>
      <c r="M8" s="219">
        <f t="shared" si="0"/>
        <v>0</v>
      </c>
      <c r="N8" s="219">
        <f t="shared" si="0"/>
        <v>0</v>
      </c>
      <c r="O8" s="219">
        <f t="shared" si="0"/>
        <v>0</v>
      </c>
      <c r="P8" s="219">
        <f t="shared" si="0"/>
        <v>0</v>
      </c>
      <c r="Q8" s="219">
        <f t="shared" si="0"/>
        <v>0</v>
      </c>
      <c r="R8" s="219">
        <f t="shared" si="0"/>
        <v>0</v>
      </c>
      <c r="S8" s="219">
        <f t="shared" si="0"/>
        <v>0</v>
      </c>
      <c r="T8" s="219">
        <f t="shared" si="0"/>
        <v>0</v>
      </c>
      <c r="U8" s="219">
        <f t="shared" si="0"/>
        <v>0</v>
      </c>
      <c r="V8" s="220">
        <f t="shared" si="0"/>
        <v>0</v>
      </c>
    </row>
    <row r="9" ht="20.1" customHeight="1" spans="1:22">
      <c r="A9" s="217"/>
      <c r="B9" s="217"/>
      <c r="C9" s="217"/>
      <c r="D9" s="218" t="s">
        <v>66</v>
      </c>
      <c r="E9" s="219">
        <f t="shared" ref="E9:V9" si="1">E10</f>
        <v>717.65</v>
      </c>
      <c r="F9" s="219">
        <f t="shared" si="1"/>
        <v>717.65</v>
      </c>
      <c r="G9" s="220">
        <f t="shared" si="1"/>
        <v>717.65</v>
      </c>
      <c r="H9" s="220">
        <f t="shared" si="1"/>
        <v>573.58</v>
      </c>
      <c r="I9" s="220">
        <f t="shared" si="1"/>
        <v>144.07</v>
      </c>
      <c r="J9" s="220">
        <f t="shared" si="1"/>
        <v>0</v>
      </c>
      <c r="K9" s="219">
        <f t="shared" si="1"/>
        <v>0</v>
      </c>
      <c r="L9" s="219">
        <f t="shared" si="1"/>
        <v>0</v>
      </c>
      <c r="M9" s="219">
        <f t="shared" si="1"/>
        <v>0</v>
      </c>
      <c r="N9" s="219">
        <f t="shared" si="1"/>
        <v>0</v>
      </c>
      <c r="O9" s="219">
        <f t="shared" si="1"/>
        <v>0</v>
      </c>
      <c r="P9" s="219">
        <f t="shared" si="1"/>
        <v>0</v>
      </c>
      <c r="Q9" s="219">
        <f t="shared" si="1"/>
        <v>0</v>
      </c>
      <c r="R9" s="219">
        <f t="shared" si="1"/>
        <v>0</v>
      </c>
      <c r="S9" s="219">
        <f t="shared" si="1"/>
        <v>0</v>
      </c>
      <c r="T9" s="219">
        <f t="shared" si="1"/>
        <v>0</v>
      </c>
      <c r="U9" s="219">
        <f t="shared" si="1"/>
        <v>0</v>
      </c>
      <c r="V9" s="220">
        <f t="shared" si="1"/>
        <v>0</v>
      </c>
    </row>
    <row r="10" ht="20.1" customHeight="1" spans="1:22">
      <c r="A10" s="217"/>
      <c r="B10" s="217"/>
      <c r="C10" s="217"/>
      <c r="D10" s="218" t="s">
        <v>67</v>
      </c>
      <c r="E10" s="219">
        <f t="shared" ref="E10:V10" si="2">E11</f>
        <v>717.65</v>
      </c>
      <c r="F10" s="219">
        <f t="shared" si="2"/>
        <v>717.65</v>
      </c>
      <c r="G10" s="220">
        <f t="shared" si="2"/>
        <v>717.65</v>
      </c>
      <c r="H10" s="220">
        <f t="shared" si="2"/>
        <v>573.58</v>
      </c>
      <c r="I10" s="220">
        <f t="shared" si="2"/>
        <v>144.07</v>
      </c>
      <c r="J10" s="220">
        <f t="shared" si="2"/>
        <v>0</v>
      </c>
      <c r="K10" s="219">
        <f t="shared" si="2"/>
        <v>0</v>
      </c>
      <c r="L10" s="219">
        <f t="shared" si="2"/>
        <v>0</v>
      </c>
      <c r="M10" s="219">
        <f t="shared" si="2"/>
        <v>0</v>
      </c>
      <c r="N10" s="219">
        <f t="shared" si="2"/>
        <v>0</v>
      </c>
      <c r="O10" s="219">
        <f t="shared" si="2"/>
        <v>0</v>
      </c>
      <c r="P10" s="219">
        <f t="shared" si="2"/>
        <v>0</v>
      </c>
      <c r="Q10" s="219">
        <f t="shared" si="2"/>
        <v>0</v>
      </c>
      <c r="R10" s="219">
        <f t="shared" si="2"/>
        <v>0</v>
      </c>
      <c r="S10" s="219">
        <f t="shared" si="2"/>
        <v>0</v>
      </c>
      <c r="T10" s="219">
        <f t="shared" si="2"/>
        <v>0</v>
      </c>
      <c r="U10" s="219">
        <f t="shared" si="2"/>
        <v>0</v>
      </c>
      <c r="V10" s="220">
        <f t="shared" si="2"/>
        <v>0</v>
      </c>
    </row>
    <row r="11" ht="20.1" customHeight="1" spans="1:22">
      <c r="A11" s="217"/>
      <c r="B11" s="217"/>
      <c r="C11" s="217"/>
      <c r="D11" s="218" t="s">
        <v>68</v>
      </c>
      <c r="E11" s="219">
        <f t="shared" ref="E11:V11" si="3">SUM(E12:E21)</f>
        <v>717.65</v>
      </c>
      <c r="F11" s="219">
        <f t="shared" si="3"/>
        <v>717.65</v>
      </c>
      <c r="G11" s="220">
        <f t="shared" si="3"/>
        <v>717.65</v>
      </c>
      <c r="H11" s="220">
        <f t="shared" si="3"/>
        <v>573.58</v>
      </c>
      <c r="I11" s="220">
        <f t="shared" si="3"/>
        <v>144.07</v>
      </c>
      <c r="J11" s="220">
        <f t="shared" si="3"/>
        <v>0</v>
      </c>
      <c r="K11" s="219">
        <f t="shared" si="3"/>
        <v>0</v>
      </c>
      <c r="L11" s="219">
        <f t="shared" si="3"/>
        <v>0</v>
      </c>
      <c r="M11" s="219">
        <f t="shared" si="3"/>
        <v>0</v>
      </c>
      <c r="N11" s="219">
        <f t="shared" si="3"/>
        <v>0</v>
      </c>
      <c r="O11" s="219">
        <f t="shared" si="3"/>
        <v>0</v>
      </c>
      <c r="P11" s="219">
        <f t="shared" si="3"/>
        <v>0</v>
      </c>
      <c r="Q11" s="219">
        <f t="shared" si="3"/>
        <v>0</v>
      </c>
      <c r="R11" s="219">
        <f t="shared" si="3"/>
        <v>0</v>
      </c>
      <c r="S11" s="219">
        <f t="shared" si="3"/>
        <v>0</v>
      </c>
      <c r="T11" s="219">
        <f t="shared" si="3"/>
        <v>0</v>
      </c>
      <c r="U11" s="219">
        <f t="shared" si="3"/>
        <v>0</v>
      </c>
      <c r="V11" s="220">
        <f t="shared" si="3"/>
        <v>0</v>
      </c>
    </row>
    <row r="12" ht="20.1" customHeight="1" spans="1:22">
      <c r="A12" s="217" t="s">
        <v>69</v>
      </c>
      <c r="B12" s="217" t="s">
        <v>70</v>
      </c>
      <c r="C12" s="217" t="s">
        <v>70</v>
      </c>
      <c r="D12" s="218" t="s">
        <v>71</v>
      </c>
      <c r="E12" s="219">
        <v>386.31</v>
      </c>
      <c r="F12" s="219">
        <v>386.31</v>
      </c>
      <c r="G12" s="220">
        <v>386.31</v>
      </c>
      <c r="H12" s="220">
        <v>386.31</v>
      </c>
      <c r="I12" s="220">
        <v>0</v>
      </c>
      <c r="J12" s="220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  <c r="Q12" s="219">
        <v>0</v>
      </c>
      <c r="R12" s="219">
        <v>0</v>
      </c>
      <c r="S12" s="219">
        <v>0</v>
      </c>
      <c r="T12" s="219">
        <v>0</v>
      </c>
      <c r="U12" s="219">
        <v>0</v>
      </c>
      <c r="V12" s="220">
        <v>0</v>
      </c>
    </row>
    <row r="13" ht="20.1" customHeight="1" spans="1:22">
      <c r="A13" s="217" t="s">
        <v>69</v>
      </c>
      <c r="B13" s="217" t="s">
        <v>70</v>
      </c>
      <c r="C13" s="217" t="s">
        <v>70</v>
      </c>
      <c r="D13" s="218" t="s">
        <v>72</v>
      </c>
      <c r="E13" s="219">
        <v>83.61</v>
      </c>
      <c r="F13" s="219">
        <v>83.61</v>
      </c>
      <c r="G13" s="220">
        <v>83.61</v>
      </c>
      <c r="H13" s="220">
        <v>83.61</v>
      </c>
      <c r="I13" s="220">
        <v>0</v>
      </c>
      <c r="J13" s="220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19">
        <v>0</v>
      </c>
      <c r="Q13" s="219">
        <v>0</v>
      </c>
      <c r="R13" s="219">
        <v>0</v>
      </c>
      <c r="S13" s="219">
        <v>0</v>
      </c>
      <c r="T13" s="219">
        <v>0</v>
      </c>
      <c r="U13" s="219">
        <v>0</v>
      </c>
      <c r="V13" s="220">
        <v>0</v>
      </c>
    </row>
    <row r="14" ht="20.1" customHeight="1" spans="1:22">
      <c r="A14" s="217" t="s">
        <v>69</v>
      </c>
      <c r="B14" s="217" t="s">
        <v>70</v>
      </c>
      <c r="C14" s="217" t="s">
        <v>70</v>
      </c>
      <c r="D14" s="218" t="s">
        <v>73</v>
      </c>
      <c r="E14" s="219">
        <v>32.19</v>
      </c>
      <c r="F14" s="219">
        <v>32.19</v>
      </c>
      <c r="G14" s="220">
        <v>32.19</v>
      </c>
      <c r="H14" s="220">
        <v>32.19</v>
      </c>
      <c r="I14" s="220">
        <v>0</v>
      </c>
      <c r="J14" s="220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  <c r="P14" s="219">
        <v>0</v>
      </c>
      <c r="Q14" s="219">
        <v>0</v>
      </c>
      <c r="R14" s="219">
        <v>0</v>
      </c>
      <c r="S14" s="219">
        <v>0</v>
      </c>
      <c r="T14" s="219">
        <v>0</v>
      </c>
      <c r="U14" s="219">
        <v>0</v>
      </c>
      <c r="V14" s="220">
        <v>0</v>
      </c>
    </row>
    <row r="15" ht="20.1" customHeight="1" spans="1:22">
      <c r="A15" s="217" t="s">
        <v>69</v>
      </c>
      <c r="B15" s="217" t="s">
        <v>70</v>
      </c>
      <c r="C15" s="217" t="s">
        <v>70</v>
      </c>
      <c r="D15" s="218" t="s">
        <v>74</v>
      </c>
      <c r="E15" s="219">
        <v>2.03</v>
      </c>
      <c r="F15" s="219">
        <v>2.03</v>
      </c>
      <c r="G15" s="220">
        <v>2.03</v>
      </c>
      <c r="H15" s="220">
        <v>2.03</v>
      </c>
      <c r="I15" s="220">
        <v>0</v>
      </c>
      <c r="J15" s="220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19">
        <v>0</v>
      </c>
      <c r="V15" s="220">
        <v>0</v>
      </c>
    </row>
    <row r="16" ht="20.1" customHeight="1" spans="1:22">
      <c r="A16" s="217" t="s">
        <v>69</v>
      </c>
      <c r="B16" s="217" t="s">
        <v>70</v>
      </c>
      <c r="C16" s="217" t="s">
        <v>70</v>
      </c>
      <c r="D16" s="218" t="s">
        <v>75</v>
      </c>
      <c r="E16" s="219">
        <v>2.54</v>
      </c>
      <c r="F16" s="219">
        <v>2.54</v>
      </c>
      <c r="G16" s="220">
        <v>2.54</v>
      </c>
      <c r="H16" s="220">
        <v>2.54</v>
      </c>
      <c r="I16" s="220">
        <v>0</v>
      </c>
      <c r="J16" s="220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19">
        <v>0</v>
      </c>
      <c r="U16" s="219">
        <v>0</v>
      </c>
      <c r="V16" s="220">
        <v>0</v>
      </c>
    </row>
    <row r="17" ht="20.1" customHeight="1" spans="1:22">
      <c r="A17" s="217" t="s">
        <v>69</v>
      </c>
      <c r="B17" s="217" t="s">
        <v>70</v>
      </c>
      <c r="C17" s="217" t="s">
        <v>70</v>
      </c>
      <c r="D17" s="218" t="s">
        <v>76</v>
      </c>
      <c r="E17" s="219">
        <v>1.17</v>
      </c>
      <c r="F17" s="219">
        <v>1.17</v>
      </c>
      <c r="G17" s="220">
        <v>1.17</v>
      </c>
      <c r="H17" s="220">
        <v>1.17</v>
      </c>
      <c r="I17" s="220">
        <v>0</v>
      </c>
      <c r="J17" s="220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  <c r="S17" s="219">
        <v>0</v>
      </c>
      <c r="T17" s="219">
        <v>0</v>
      </c>
      <c r="U17" s="219">
        <v>0</v>
      </c>
      <c r="V17" s="220">
        <v>0</v>
      </c>
    </row>
    <row r="18" ht="20.1" customHeight="1" spans="1:22">
      <c r="A18" s="217" t="s">
        <v>69</v>
      </c>
      <c r="B18" s="217" t="s">
        <v>70</v>
      </c>
      <c r="C18" s="217" t="s">
        <v>70</v>
      </c>
      <c r="D18" s="218" t="s">
        <v>77</v>
      </c>
      <c r="E18" s="219">
        <v>4.9</v>
      </c>
      <c r="F18" s="219">
        <v>4.9</v>
      </c>
      <c r="G18" s="220">
        <v>4.9</v>
      </c>
      <c r="H18" s="220">
        <v>4.9</v>
      </c>
      <c r="I18" s="220">
        <v>0</v>
      </c>
      <c r="J18" s="220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20">
        <v>0</v>
      </c>
    </row>
    <row r="19" ht="20.1" customHeight="1" spans="1:22">
      <c r="A19" s="217" t="s">
        <v>69</v>
      </c>
      <c r="B19" s="217" t="s">
        <v>70</v>
      </c>
      <c r="C19" s="217" t="s">
        <v>70</v>
      </c>
      <c r="D19" s="218" t="s">
        <v>78</v>
      </c>
      <c r="E19" s="219">
        <v>5.15</v>
      </c>
      <c r="F19" s="219">
        <v>5.15</v>
      </c>
      <c r="G19" s="220">
        <v>5.15</v>
      </c>
      <c r="H19" s="220">
        <v>5.15</v>
      </c>
      <c r="I19" s="220">
        <v>0</v>
      </c>
      <c r="J19" s="220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9">
        <v>0</v>
      </c>
      <c r="T19" s="219">
        <v>0</v>
      </c>
      <c r="U19" s="219">
        <v>0</v>
      </c>
      <c r="V19" s="220">
        <v>0</v>
      </c>
    </row>
    <row r="20" ht="20.1" customHeight="1" spans="1:22">
      <c r="A20" s="217" t="s">
        <v>69</v>
      </c>
      <c r="B20" s="217" t="s">
        <v>70</v>
      </c>
      <c r="C20" s="217" t="s">
        <v>70</v>
      </c>
      <c r="D20" s="218" t="s">
        <v>79</v>
      </c>
      <c r="E20" s="219">
        <v>39.67</v>
      </c>
      <c r="F20" s="219">
        <v>39.67</v>
      </c>
      <c r="G20" s="220">
        <v>39.67</v>
      </c>
      <c r="H20" s="220">
        <v>39.67</v>
      </c>
      <c r="I20" s="220">
        <v>0</v>
      </c>
      <c r="J20" s="220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0</v>
      </c>
      <c r="V20" s="220">
        <v>0</v>
      </c>
    </row>
    <row r="21" ht="20.1" customHeight="1" spans="1:22">
      <c r="A21" s="217" t="s">
        <v>69</v>
      </c>
      <c r="B21" s="217" t="s">
        <v>70</v>
      </c>
      <c r="C21" s="217" t="s">
        <v>70</v>
      </c>
      <c r="D21" s="218" t="s">
        <v>80</v>
      </c>
      <c r="E21" s="219">
        <v>160.08</v>
      </c>
      <c r="F21" s="219">
        <v>160.08</v>
      </c>
      <c r="G21" s="220">
        <v>160.08</v>
      </c>
      <c r="H21" s="220">
        <v>16.01</v>
      </c>
      <c r="I21" s="220">
        <v>144.07</v>
      </c>
      <c r="J21" s="220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9">
        <v>0</v>
      </c>
      <c r="Q21" s="219">
        <v>0</v>
      </c>
      <c r="R21" s="219">
        <v>0</v>
      </c>
      <c r="S21" s="219">
        <v>0</v>
      </c>
      <c r="T21" s="219">
        <v>0</v>
      </c>
      <c r="U21" s="219">
        <v>0</v>
      </c>
      <c r="V21" s="220">
        <v>0</v>
      </c>
    </row>
    <row r="22" ht="20.1" customHeight="1" spans="1:22">
      <c r="A22" s="217"/>
      <c r="B22" s="217"/>
      <c r="C22" s="217"/>
      <c r="D22" s="218" t="s">
        <v>81</v>
      </c>
      <c r="E22" s="219">
        <f t="shared" ref="E22:V22" si="4">E23</f>
        <v>81.6</v>
      </c>
      <c r="F22" s="219">
        <f t="shared" si="4"/>
        <v>81.6</v>
      </c>
      <c r="G22" s="220">
        <f t="shared" si="4"/>
        <v>81.6</v>
      </c>
      <c r="H22" s="220">
        <f t="shared" si="4"/>
        <v>81.6</v>
      </c>
      <c r="I22" s="220">
        <f t="shared" si="4"/>
        <v>0</v>
      </c>
      <c r="J22" s="220">
        <f t="shared" si="4"/>
        <v>0</v>
      </c>
      <c r="K22" s="219">
        <f t="shared" si="4"/>
        <v>0</v>
      </c>
      <c r="L22" s="219">
        <f t="shared" si="4"/>
        <v>0</v>
      </c>
      <c r="M22" s="219">
        <f t="shared" si="4"/>
        <v>0</v>
      </c>
      <c r="N22" s="219">
        <f t="shared" si="4"/>
        <v>0</v>
      </c>
      <c r="O22" s="219">
        <f t="shared" si="4"/>
        <v>0</v>
      </c>
      <c r="P22" s="219">
        <f t="shared" si="4"/>
        <v>0</v>
      </c>
      <c r="Q22" s="219">
        <f t="shared" si="4"/>
        <v>0</v>
      </c>
      <c r="R22" s="219">
        <f t="shared" si="4"/>
        <v>0</v>
      </c>
      <c r="S22" s="219">
        <f t="shared" si="4"/>
        <v>0</v>
      </c>
      <c r="T22" s="219">
        <f t="shared" si="4"/>
        <v>0</v>
      </c>
      <c r="U22" s="219">
        <f t="shared" si="4"/>
        <v>0</v>
      </c>
      <c r="V22" s="220">
        <f t="shared" si="4"/>
        <v>0</v>
      </c>
    </row>
    <row r="23" ht="20.1" customHeight="1" spans="1:22">
      <c r="A23" s="217"/>
      <c r="B23" s="217"/>
      <c r="C23" s="217"/>
      <c r="D23" s="218" t="s">
        <v>82</v>
      </c>
      <c r="E23" s="219">
        <f t="shared" ref="E23:V23" si="5">E24+E26</f>
        <v>81.6</v>
      </c>
      <c r="F23" s="219">
        <f t="shared" si="5"/>
        <v>81.6</v>
      </c>
      <c r="G23" s="220">
        <f t="shared" si="5"/>
        <v>81.6</v>
      </c>
      <c r="H23" s="220">
        <f t="shared" si="5"/>
        <v>81.6</v>
      </c>
      <c r="I23" s="220">
        <f t="shared" si="5"/>
        <v>0</v>
      </c>
      <c r="J23" s="220">
        <f t="shared" si="5"/>
        <v>0</v>
      </c>
      <c r="K23" s="219">
        <f t="shared" si="5"/>
        <v>0</v>
      </c>
      <c r="L23" s="219">
        <f t="shared" si="5"/>
        <v>0</v>
      </c>
      <c r="M23" s="219">
        <f t="shared" si="5"/>
        <v>0</v>
      </c>
      <c r="N23" s="219">
        <f t="shared" si="5"/>
        <v>0</v>
      </c>
      <c r="O23" s="219">
        <f t="shared" si="5"/>
        <v>0</v>
      </c>
      <c r="P23" s="219">
        <f t="shared" si="5"/>
        <v>0</v>
      </c>
      <c r="Q23" s="219">
        <f t="shared" si="5"/>
        <v>0</v>
      </c>
      <c r="R23" s="219">
        <f t="shared" si="5"/>
        <v>0</v>
      </c>
      <c r="S23" s="219">
        <f t="shared" si="5"/>
        <v>0</v>
      </c>
      <c r="T23" s="219">
        <f t="shared" si="5"/>
        <v>0</v>
      </c>
      <c r="U23" s="219">
        <f t="shared" si="5"/>
        <v>0</v>
      </c>
      <c r="V23" s="220">
        <f t="shared" si="5"/>
        <v>0</v>
      </c>
    </row>
    <row r="24" ht="20.1" customHeight="1" spans="1:22">
      <c r="A24" s="217"/>
      <c r="B24" s="217"/>
      <c r="C24" s="217"/>
      <c r="D24" s="218" t="s">
        <v>83</v>
      </c>
      <c r="E24" s="219">
        <f t="shared" ref="E24:V24" si="6">E25</f>
        <v>0.29</v>
      </c>
      <c r="F24" s="219">
        <f t="shared" si="6"/>
        <v>0.29</v>
      </c>
      <c r="G24" s="220">
        <f t="shared" si="6"/>
        <v>0.29</v>
      </c>
      <c r="H24" s="220">
        <f t="shared" si="6"/>
        <v>0.29</v>
      </c>
      <c r="I24" s="220">
        <f t="shared" si="6"/>
        <v>0</v>
      </c>
      <c r="J24" s="220">
        <f t="shared" si="6"/>
        <v>0</v>
      </c>
      <c r="K24" s="219">
        <f t="shared" si="6"/>
        <v>0</v>
      </c>
      <c r="L24" s="219">
        <f t="shared" si="6"/>
        <v>0</v>
      </c>
      <c r="M24" s="219">
        <f t="shared" si="6"/>
        <v>0</v>
      </c>
      <c r="N24" s="219">
        <f t="shared" si="6"/>
        <v>0</v>
      </c>
      <c r="O24" s="219">
        <f t="shared" si="6"/>
        <v>0</v>
      </c>
      <c r="P24" s="219">
        <f t="shared" si="6"/>
        <v>0</v>
      </c>
      <c r="Q24" s="219">
        <f t="shared" si="6"/>
        <v>0</v>
      </c>
      <c r="R24" s="219">
        <f t="shared" si="6"/>
        <v>0</v>
      </c>
      <c r="S24" s="219">
        <f t="shared" si="6"/>
        <v>0</v>
      </c>
      <c r="T24" s="219">
        <f t="shared" si="6"/>
        <v>0</v>
      </c>
      <c r="U24" s="219">
        <f t="shared" si="6"/>
        <v>0</v>
      </c>
      <c r="V24" s="220">
        <f t="shared" si="6"/>
        <v>0</v>
      </c>
    </row>
    <row r="25" ht="20.1" customHeight="1" spans="1:22">
      <c r="A25" s="217" t="s">
        <v>84</v>
      </c>
      <c r="B25" s="217" t="s">
        <v>85</v>
      </c>
      <c r="C25" s="217" t="s">
        <v>70</v>
      </c>
      <c r="D25" s="218" t="s">
        <v>86</v>
      </c>
      <c r="E25" s="219">
        <v>0.29</v>
      </c>
      <c r="F25" s="219">
        <v>0.29</v>
      </c>
      <c r="G25" s="220">
        <v>0.29</v>
      </c>
      <c r="H25" s="220">
        <v>0.29</v>
      </c>
      <c r="I25" s="220">
        <v>0</v>
      </c>
      <c r="J25" s="220">
        <v>0</v>
      </c>
      <c r="K25" s="219">
        <v>0</v>
      </c>
      <c r="L25" s="219">
        <v>0</v>
      </c>
      <c r="M25" s="219">
        <v>0</v>
      </c>
      <c r="N25" s="219">
        <v>0</v>
      </c>
      <c r="O25" s="219">
        <v>0</v>
      </c>
      <c r="P25" s="219">
        <v>0</v>
      </c>
      <c r="Q25" s="219">
        <v>0</v>
      </c>
      <c r="R25" s="219">
        <v>0</v>
      </c>
      <c r="S25" s="219">
        <v>0</v>
      </c>
      <c r="T25" s="219">
        <v>0</v>
      </c>
      <c r="U25" s="219">
        <v>0</v>
      </c>
      <c r="V25" s="220">
        <v>0</v>
      </c>
    </row>
    <row r="26" ht="20.1" customHeight="1" spans="1:22">
      <c r="A26" s="217"/>
      <c r="B26" s="217"/>
      <c r="C26" s="217"/>
      <c r="D26" s="218" t="s">
        <v>87</v>
      </c>
      <c r="E26" s="219">
        <f t="shared" ref="E26:V26" si="7">E27</f>
        <v>81.31</v>
      </c>
      <c r="F26" s="219">
        <f t="shared" si="7"/>
        <v>81.31</v>
      </c>
      <c r="G26" s="220">
        <f t="shared" si="7"/>
        <v>81.31</v>
      </c>
      <c r="H26" s="220">
        <f t="shared" si="7"/>
        <v>81.31</v>
      </c>
      <c r="I26" s="220">
        <f t="shared" si="7"/>
        <v>0</v>
      </c>
      <c r="J26" s="220">
        <f t="shared" si="7"/>
        <v>0</v>
      </c>
      <c r="K26" s="219">
        <f t="shared" si="7"/>
        <v>0</v>
      </c>
      <c r="L26" s="219">
        <f t="shared" si="7"/>
        <v>0</v>
      </c>
      <c r="M26" s="219">
        <f t="shared" si="7"/>
        <v>0</v>
      </c>
      <c r="N26" s="219">
        <f t="shared" si="7"/>
        <v>0</v>
      </c>
      <c r="O26" s="219">
        <f t="shared" si="7"/>
        <v>0</v>
      </c>
      <c r="P26" s="219">
        <f t="shared" si="7"/>
        <v>0</v>
      </c>
      <c r="Q26" s="219">
        <f t="shared" si="7"/>
        <v>0</v>
      </c>
      <c r="R26" s="219">
        <f t="shared" si="7"/>
        <v>0</v>
      </c>
      <c r="S26" s="219">
        <f t="shared" si="7"/>
        <v>0</v>
      </c>
      <c r="T26" s="219">
        <f t="shared" si="7"/>
        <v>0</v>
      </c>
      <c r="U26" s="219">
        <f t="shared" si="7"/>
        <v>0</v>
      </c>
      <c r="V26" s="220">
        <f t="shared" si="7"/>
        <v>0</v>
      </c>
    </row>
    <row r="27" ht="20.1" customHeight="1" spans="1:22">
      <c r="A27" s="217" t="s">
        <v>84</v>
      </c>
      <c r="B27" s="217" t="s">
        <v>85</v>
      </c>
      <c r="C27" s="217" t="s">
        <v>85</v>
      </c>
      <c r="D27" s="218" t="s">
        <v>88</v>
      </c>
      <c r="E27" s="219">
        <v>81.31</v>
      </c>
      <c r="F27" s="219">
        <v>81.31</v>
      </c>
      <c r="G27" s="220">
        <v>81.31</v>
      </c>
      <c r="H27" s="220">
        <v>81.31</v>
      </c>
      <c r="I27" s="220">
        <v>0</v>
      </c>
      <c r="J27" s="220">
        <v>0</v>
      </c>
      <c r="K27" s="219">
        <v>0</v>
      </c>
      <c r="L27" s="219">
        <v>0</v>
      </c>
      <c r="M27" s="219">
        <v>0</v>
      </c>
      <c r="N27" s="219">
        <v>0</v>
      </c>
      <c r="O27" s="219">
        <v>0</v>
      </c>
      <c r="P27" s="219">
        <v>0</v>
      </c>
      <c r="Q27" s="219">
        <v>0</v>
      </c>
      <c r="R27" s="219">
        <v>0</v>
      </c>
      <c r="S27" s="219">
        <v>0</v>
      </c>
      <c r="T27" s="219">
        <v>0</v>
      </c>
      <c r="U27" s="219">
        <v>0</v>
      </c>
      <c r="V27" s="220">
        <v>0</v>
      </c>
    </row>
    <row r="28" ht="20.1" customHeight="1" spans="1:22">
      <c r="A28" s="217"/>
      <c r="B28" s="217"/>
      <c r="C28" s="217"/>
      <c r="D28" s="218" t="s">
        <v>89</v>
      </c>
      <c r="E28" s="219">
        <f t="shared" ref="E28:V28" si="8">E29</f>
        <v>35.93</v>
      </c>
      <c r="F28" s="219">
        <f t="shared" si="8"/>
        <v>35.93</v>
      </c>
      <c r="G28" s="220">
        <f t="shared" si="8"/>
        <v>35.93</v>
      </c>
      <c r="H28" s="220">
        <f t="shared" si="8"/>
        <v>35.93</v>
      </c>
      <c r="I28" s="220">
        <f t="shared" si="8"/>
        <v>0</v>
      </c>
      <c r="J28" s="220">
        <f t="shared" si="8"/>
        <v>0</v>
      </c>
      <c r="K28" s="219">
        <f t="shared" si="8"/>
        <v>0</v>
      </c>
      <c r="L28" s="219">
        <f t="shared" si="8"/>
        <v>0</v>
      </c>
      <c r="M28" s="219">
        <f t="shared" si="8"/>
        <v>0</v>
      </c>
      <c r="N28" s="219">
        <f t="shared" si="8"/>
        <v>0</v>
      </c>
      <c r="O28" s="219">
        <f t="shared" si="8"/>
        <v>0</v>
      </c>
      <c r="P28" s="219">
        <f t="shared" si="8"/>
        <v>0</v>
      </c>
      <c r="Q28" s="219">
        <f t="shared" si="8"/>
        <v>0</v>
      </c>
      <c r="R28" s="219">
        <f t="shared" si="8"/>
        <v>0</v>
      </c>
      <c r="S28" s="219">
        <f t="shared" si="8"/>
        <v>0</v>
      </c>
      <c r="T28" s="219">
        <f t="shared" si="8"/>
        <v>0</v>
      </c>
      <c r="U28" s="219">
        <f t="shared" si="8"/>
        <v>0</v>
      </c>
      <c r="V28" s="220">
        <f t="shared" si="8"/>
        <v>0</v>
      </c>
    </row>
    <row r="29" ht="20.1" customHeight="1" spans="1:22">
      <c r="A29" s="217"/>
      <c r="B29" s="217"/>
      <c r="C29" s="217"/>
      <c r="D29" s="218" t="s">
        <v>90</v>
      </c>
      <c r="E29" s="219">
        <f t="shared" ref="E29:V29" si="9">E30</f>
        <v>35.93</v>
      </c>
      <c r="F29" s="219">
        <f t="shared" si="9"/>
        <v>35.93</v>
      </c>
      <c r="G29" s="220">
        <f t="shared" si="9"/>
        <v>35.93</v>
      </c>
      <c r="H29" s="220">
        <f t="shared" si="9"/>
        <v>35.93</v>
      </c>
      <c r="I29" s="220">
        <f t="shared" si="9"/>
        <v>0</v>
      </c>
      <c r="J29" s="220">
        <f t="shared" si="9"/>
        <v>0</v>
      </c>
      <c r="K29" s="219">
        <f t="shared" si="9"/>
        <v>0</v>
      </c>
      <c r="L29" s="219">
        <f t="shared" si="9"/>
        <v>0</v>
      </c>
      <c r="M29" s="219">
        <f t="shared" si="9"/>
        <v>0</v>
      </c>
      <c r="N29" s="219">
        <f t="shared" si="9"/>
        <v>0</v>
      </c>
      <c r="O29" s="219">
        <f t="shared" si="9"/>
        <v>0</v>
      </c>
      <c r="P29" s="219">
        <f t="shared" si="9"/>
        <v>0</v>
      </c>
      <c r="Q29" s="219">
        <f t="shared" si="9"/>
        <v>0</v>
      </c>
      <c r="R29" s="219">
        <f t="shared" si="9"/>
        <v>0</v>
      </c>
      <c r="S29" s="219">
        <f t="shared" si="9"/>
        <v>0</v>
      </c>
      <c r="T29" s="219">
        <f t="shared" si="9"/>
        <v>0</v>
      </c>
      <c r="U29" s="219">
        <f t="shared" si="9"/>
        <v>0</v>
      </c>
      <c r="V29" s="220">
        <f t="shared" si="9"/>
        <v>0</v>
      </c>
    </row>
    <row r="30" ht="20.1" customHeight="1" spans="1:22">
      <c r="A30" s="217"/>
      <c r="B30" s="217"/>
      <c r="C30" s="217"/>
      <c r="D30" s="218" t="s">
        <v>91</v>
      </c>
      <c r="E30" s="219">
        <f t="shared" ref="E30:V30" si="10">E31</f>
        <v>35.93</v>
      </c>
      <c r="F30" s="219">
        <f t="shared" si="10"/>
        <v>35.93</v>
      </c>
      <c r="G30" s="220">
        <f t="shared" si="10"/>
        <v>35.93</v>
      </c>
      <c r="H30" s="220">
        <f t="shared" si="10"/>
        <v>35.93</v>
      </c>
      <c r="I30" s="220">
        <f t="shared" si="10"/>
        <v>0</v>
      </c>
      <c r="J30" s="220">
        <f t="shared" si="10"/>
        <v>0</v>
      </c>
      <c r="K30" s="219">
        <f t="shared" si="10"/>
        <v>0</v>
      </c>
      <c r="L30" s="219">
        <f t="shared" si="10"/>
        <v>0</v>
      </c>
      <c r="M30" s="219">
        <f t="shared" si="10"/>
        <v>0</v>
      </c>
      <c r="N30" s="219">
        <f t="shared" si="10"/>
        <v>0</v>
      </c>
      <c r="O30" s="219">
        <f t="shared" si="10"/>
        <v>0</v>
      </c>
      <c r="P30" s="219">
        <f t="shared" si="10"/>
        <v>0</v>
      </c>
      <c r="Q30" s="219">
        <f t="shared" si="10"/>
        <v>0</v>
      </c>
      <c r="R30" s="219">
        <f t="shared" si="10"/>
        <v>0</v>
      </c>
      <c r="S30" s="219">
        <f t="shared" si="10"/>
        <v>0</v>
      </c>
      <c r="T30" s="219">
        <f t="shared" si="10"/>
        <v>0</v>
      </c>
      <c r="U30" s="219">
        <f t="shared" si="10"/>
        <v>0</v>
      </c>
      <c r="V30" s="220">
        <f t="shared" si="10"/>
        <v>0</v>
      </c>
    </row>
    <row r="31" ht="20.1" customHeight="1" spans="1:22">
      <c r="A31" s="217" t="s">
        <v>92</v>
      </c>
      <c r="B31" s="217" t="s">
        <v>93</v>
      </c>
      <c r="C31" s="217" t="s">
        <v>70</v>
      </c>
      <c r="D31" s="218" t="s">
        <v>94</v>
      </c>
      <c r="E31" s="219">
        <v>35.93</v>
      </c>
      <c r="F31" s="219">
        <v>35.93</v>
      </c>
      <c r="G31" s="220">
        <v>35.93</v>
      </c>
      <c r="H31" s="220">
        <v>35.93</v>
      </c>
      <c r="I31" s="220">
        <v>0</v>
      </c>
      <c r="J31" s="220">
        <v>0</v>
      </c>
      <c r="K31" s="219">
        <v>0</v>
      </c>
      <c r="L31" s="219">
        <v>0</v>
      </c>
      <c r="M31" s="219">
        <v>0</v>
      </c>
      <c r="N31" s="219">
        <v>0</v>
      </c>
      <c r="O31" s="219">
        <v>0</v>
      </c>
      <c r="P31" s="219">
        <v>0</v>
      </c>
      <c r="Q31" s="219">
        <v>0</v>
      </c>
      <c r="R31" s="219">
        <v>0</v>
      </c>
      <c r="S31" s="219">
        <v>0</v>
      </c>
      <c r="T31" s="219">
        <v>0</v>
      </c>
      <c r="U31" s="219">
        <v>0</v>
      </c>
      <c r="V31" s="220">
        <v>0</v>
      </c>
    </row>
    <row r="32" ht="20.1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223"/>
      <c r="S32"/>
      <c r="T32"/>
      <c r="U32"/>
      <c r="V32"/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1181102362205" right="0.551181102362205" top="0.78740157480315" bottom="0.78740157480315" header="0.511811023622047" footer="0.511811023622047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52" customWidth="1"/>
    <col min="4" max="4" width="25.5" style="52" customWidth="1"/>
    <col min="5" max="6" width="12.625" style="52" customWidth="1"/>
    <col min="7" max="7" width="11.875" style="52" customWidth="1"/>
    <col min="8" max="8" width="12.625" style="52" customWidth="1"/>
    <col min="9" max="9" width="12.75" style="52" customWidth="1"/>
    <col min="10" max="12" width="12.625" style="52" customWidth="1"/>
    <col min="13" max="16384" width="9" style="52"/>
  </cols>
  <sheetData>
    <row r="1" ht="42" customHeight="1" spans="1:12">
      <c r="A1" s="53" t="s">
        <v>95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15.75" customHeight="1" spans="1:12">
      <c r="A2" s="54" t="s">
        <v>1</v>
      </c>
      <c r="B2" s="55"/>
      <c r="C2" s="55"/>
      <c r="D2" s="55"/>
      <c r="E2" s="56"/>
      <c r="F2" s="56"/>
      <c r="G2" s="57"/>
      <c r="H2" s="57"/>
      <c r="I2" s="57"/>
      <c r="J2" s="57"/>
      <c r="K2" s="57"/>
      <c r="L2" s="29" t="s">
        <v>2</v>
      </c>
    </row>
    <row r="3" s="49" customFormat="1" ht="16.5" customHeight="1" spans="1:12">
      <c r="A3" s="183" t="s">
        <v>96</v>
      </c>
      <c r="B3" s="184"/>
      <c r="C3" s="185"/>
      <c r="D3" s="186" t="s">
        <v>97</v>
      </c>
      <c r="E3" s="187" t="s">
        <v>42</v>
      </c>
      <c r="F3" s="188" t="s">
        <v>98</v>
      </c>
      <c r="G3" s="188"/>
      <c r="H3" s="188"/>
      <c r="I3" s="188"/>
      <c r="J3" s="188"/>
      <c r="K3" s="188"/>
      <c r="L3" s="188"/>
    </row>
    <row r="4" s="49" customFormat="1" ht="14.25" customHeight="1" spans="1:12">
      <c r="A4" s="189" t="s">
        <v>53</v>
      </c>
      <c r="B4" s="190" t="s">
        <v>54</v>
      </c>
      <c r="C4" s="190" t="s">
        <v>55</v>
      </c>
      <c r="D4" s="191"/>
      <c r="E4" s="187"/>
      <c r="F4" s="187" t="s">
        <v>7</v>
      </c>
      <c r="G4" s="192" t="s">
        <v>99</v>
      </c>
      <c r="H4" s="192"/>
      <c r="I4" s="192"/>
      <c r="J4" s="199" t="s">
        <v>100</v>
      </c>
      <c r="K4" s="200"/>
      <c r="L4" s="201"/>
    </row>
    <row r="5" s="49" customFormat="1" ht="24.75" customHeight="1" spans="1:12">
      <c r="A5" s="189"/>
      <c r="B5" s="190"/>
      <c r="C5" s="190"/>
      <c r="D5" s="193"/>
      <c r="E5" s="187"/>
      <c r="F5" s="187"/>
      <c r="G5" s="187" t="s">
        <v>17</v>
      </c>
      <c r="H5" s="187" t="s">
        <v>101</v>
      </c>
      <c r="I5" s="187" t="s">
        <v>102</v>
      </c>
      <c r="J5" s="187" t="s">
        <v>17</v>
      </c>
      <c r="K5" s="187" t="s">
        <v>103</v>
      </c>
      <c r="L5" s="187" t="s">
        <v>104</v>
      </c>
    </row>
    <row r="6" s="49" customFormat="1" ht="20.1" customHeight="1" spans="1:12">
      <c r="A6" s="194" t="s">
        <v>65</v>
      </c>
      <c r="B6" s="190" t="s">
        <v>65</v>
      </c>
      <c r="C6" s="190" t="s">
        <v>65</v>
      </c>
      <c r="D6" s="190" t="s">
        <v>65</v>
      </c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</row>
    <row r="7" s="50" customFormat="1" ht="20.1" customHeight="1" spans="1:12">
      <c r="A7" s="195"/>
      <c r="B7" s="196"/>
      <c r="C7" s="196"/>
      <c r="D7" s="197" t="s">
        <v>7</v>
      </c>
      <c r="E7" s="198">
        <f t="shared" ref="E7:L7" si="0">E8+E21+E27</f>
        <v>835.18</v>
      </c>
      <c r="F7" s="198">
        <f t="shared" si="0"/>
        <v>835.18</v>
      </c>
      <c r="G7" s="198">
        <f t="shared" si="0"/>
        <v>835.18</v>
      </c>
      <c r="H7" s="198">
        <f t="shared" si="0"/>
        <v>675.1</v>
      </c>
      <c r="I7" s="198">
        <f t="shared" si="0"/>
        <v>160.08</v>
      </c>
      <c r="J7" s="198">
        <f t="shared" si="0"/>
        <v>0</v>
      </c>
      <c r="K7" s="198">
        <f t="shared" si="0"/>
        <v>0</v>
      </c>
      <c r="L7" s="198">
        <f t="shared" si="0"/>
        <v>0</v>
      </c>
    </row>
    <row r="8" s="51" customFormat="1" ht="20.1" customHeight="1" spans="1:12">
      <c r="A8" s="195" t="s">
        <v>69</v>
      </c>
      <c r="B8" s="196"/>
      <c r="C8" s="196"/>
      <c r="D8" s="197" t="s">
        <v>66</v>
      </c>
      <c r="E8" s="198">
        <f t="shared" ref="E8:L8" si="1">E9</f>
        <v>717.65</v>
      </c>
      <c r="F8" s="198">
        <f t="shared" si="1"/>
        <v>717.65</v>
      </c>
      <c r="G8" s="198">
        <f t="shared" si="1"/>
        <v>717.65</v>
      </c>
      <c r="H8" s="198">
        <f t="shared" si="1"/>
        <v>557.57</v>
      </c>
      <c r="I8" s="198">
        <f t="shared" si="1"/>
        <v>160.08</v>
      </c>
      <c r="J8" s="198">
        <f t="shared" si="1"/>
        <v>0</v>
      </c>
      <c r="K8" s="198">
        <f t="shared" si="1"/>
        <v>0</v>
      </c>
      <c r="L8" s="198">
        <f t="shared" si="1"/>
        <v>0</v>
      </c>
    </row>
    <row r="9" s="51" customFormat="1" ht="20.1" customHeight="1" spans="1:12">
      <c r="A9" s="195"/>
      <c r="B9" s="196" t="s">
        <v>70</v>
      </c>
      <c r="C9" s="196"/>
      <c r="D9" s="197" t="s">
        <v>67</v>
      </c>
      <c r="E9" s="198">
        <f t="shared" ref="E9:L9" si="2">E10</f>
        <v>717.65</v>
      </c>
      <c r="F9" s="198">
        <f t="shared" si="2"/>
        <v>717.65</v>
      </c>
      <c r="G9" s="198">
        <f t="shared" si="2"/>
        <v>717.65</v>
      </c>
      <c r="H9" s="198">
        <f t="shared" si="2"/>
        <v>557.57</v>
      </c>
      <c r="I9" s="198">
        <f t="shared" si="2"/>
        <v>160.08</v>
      </c>
      <c r="J9" s="198">
        <f t="shared" si="2"/>
        <v>0</v>
      </c>
      <c r="K9" s="198">
        <f t="shared" si="2"/>
        <v>0</v>
      </c>
      <c r="L9" s="198">
        <f t="shared" si="2"/>
        <v>0</v>
      </c>
    </row>
    <row r="10" s="51" customFormat="1" ht="20.1" customHeight="1" spans="1:12">
      <c r="A10" s="195"/>
      <c r="B10" s="196"/>
      <c r="C10" s="196" t="s">
        <v>70</v>
      </c>
      <c r="D10" s="197" t="s">
        <v>68</v>
      </c>
      <c r="E10" s="198">
        <f t="shared" ref="E10:L10" si="3">SUM(E11:E20)</f>
        <v>717.65</v>
      </c>
      <c r="F10" s="198">
        <f t="shared" si="3"/>
        <v>717.65</v>
      </c>
      <c r="G10" s="198">
        <f t="shared" si="3"/>
        <v>717.65</v>
      </c>
      <c r="H10" s="198">
        <f t="shared" si="3"/>
        <v>557.57</v>
      </c>
      <c r="I10" s="198">
        <f t="shared" si="3"/>
        <v>160.08</v>
      </c>
      <c r="J10" s="198">
        <f t="shared" si="3"/>
        <v>0</v>
      </c>
      <c r="K10" s="198">
        <f t="shared" si="3"/>
        <v>0</v>
      </c>
      <c r="L10" s="198">
        <f t="shared" si="3"/>
        <v>0</v>
      </c>
    </row>
    <row r="11" s="51" customFormat="1" ht="20.1" customHeight="1" spans="1:12">
      <c r="A11" s="195" t="s">
        <v>105</v>
      </c>
      <c r="B11" s="196" t="s">
        <v>106</v>
      </c>
      <c r="C11" s="196" t="s">
        <v>106</v>
      </c>
      <c r="D11" s="197" t="s">
        <v>73</v>
      </c>
      <c r="E11" s="198">
        <v>32.19</v>
      </c>
      <c r="F11" s="198">
        <v>32.19</v>
      </c>
      <c r="G11" s="198">
        <v>32.19</v>
      </c>
      <c r="H11" s="198">
        <v>32.19</v>
      </c>
      <c r="I11" s="198">
        <v>0</v>
      </c>
      <c r="J11" s="198">
        <v>0</v>
      </c>
      <c r="K11" s="198">
        <v>0</v>
      </c>
      <c r="L11" s="198">
        <v>0</v>
      </c>
    </row>
    <row r="12" s="51" customFormat="1" ht="20.1" customHeight="1" spans="1:12">
      <c r="A12" s="195" t="s">
        <v>105</v>
      </c>
      <c r="B12" s="196" t="s">
        <v>106</v>
      </c>
      <c r="C12" s="196" t="s">
        <v>106</v>
      </c>
      <c r="D12" s="197" t="s">
        <v>71</v>
      </c>
      <c r="E12" s="198">
        <v>386.31</v>
      </c>
      <c r="F12" s="198">
        <v>386.31</v>
      </c>
      <c r="G12" s="198">
        <v>386.31</v>
      </c>
      <c r="H12" s="198">
        <v>386.31</v>
      </c>
      <c r="I12" s="198">
        <v>0</v>
      </c>
      <c r="J12" s="198">
        <v>0</v>
      </c>
      <c r="K12" s="198">
        <v>0</v>
      </c>
      <c r="L12" s="198">
        <v>0</v>
      </c>
    </row>
    <row r="13" s="51" customFormat="1" ht="20.1" customHeight="1" spans="1:12">
      <c r="A13" s="195" t="s">
        <v>105</v>
      </c>
      <c r="B13" s="196" t="s">
        <v>106</v>
      </c>
      <c r="C13" s="196" t="s">
        <v>106</v>
      </c>
      <c r="D13" s="197" t="s">
        <v>75</v>
      </c>
      <c r="E13" s="198">
        <v>2.54</v>
      </c>
      <c r="F13" s="198">
        <v>2.54</v>
      </c>
      <c r="G13" s="198">
        <v>2.54</v>
      </c>
      <c r="H13" s="198">
        <v>2.54</v>
      </c>
      <c r="I13" s="198">
        <v>0</v>
      </c>
      <c r="J13" s="198">
        <v>0</v>
      </c>
      <c r="K13" s="198">
        <v>0</v>
      </c>
      <c r="L13" s="198">
        <v>0</v>
      </c>
    </row>
    <row r="14" s="51" customFormat="1" ht="20.1" customHeight="1" spans="1:12">
      <c r="A14" s="195" t="s">
        <v>105</v>
      </c>
      <c r="B14" s="196" t="s">
        <v>106</v>
      </c>
      <c r="C14" s="196" t="s">
        <v>106</v>
      </c>
      <c r="D14" s="197" t="s">
        <v>78</v>
      </c>
      <c r="E14" s="198">
        <v>5.15</v>
      </c>
      <c r="F14" s="198">
        <v>5.15</v>
      </c>
      <c r="G14" s="198">
        <v>5.15</v>
      </c>
      <c r="H14" s="198">
        <v>5.15</v>
      </c>
      <c r="I14" s="198">
        <v>0</v>
      </c>
      <c r="J14" s="198">
        <v>0</v>
      </c>
      <c r="K14" s="198">
        <v>0</v>
      </c>
      <c r="L14" s="198">
        <v>0</v>
      </c>
    </row>
    <row r="15" s="51" customFormat="1" ht="20.1" customHeight="1" spans="1:12">
      <c r="A15" s="195" t="s">
        <v>105</v>
      </c>
      <c r="B15" s="196" t="s">
        <v>106</v>
      </c>
      <c r="C15" s="196" t="s">
        <v>106</v>
      </c>
      <c r="D15" s="197" t="s">
        <v>76</v>
      </c>
      <c r="E15" s="198">
        <v>1.17</v>
      </c>
      <c r="F15" s="198">
        <v>1.17</v>
      </c>
      <c r="G15" s="198">
        <v>1.17</v>
      </c>
      <c r="H15" s="198">
        <v>1.17</v>
      </c>
      <c r="I15" s="198">
        <v>0</v>
      </c>
      <c r="J15" s="198">
        <v>0</v>
      </c>
      <c r="K15" s="198">
        <v>0</v>
      </c>
      <c r="L15" s="198">
        <v>0</v>
      </c>
    </row>
    <row r="16" s="51" customFormat="1" ht="20.1" customHeight="1" spans="1:12">
      <c r="A16" s="195" t="s">
        <v>105</v>
      </c>
      <c r="B16" s="196" t="s">
        <v>106</v>
      </c>
      <c r="C16" s="196" t="s">
        <v>106</v>
      </c>
      <c r="D16" s="197" t="s">
        <v>80</v>
      </c>
      <c r="E16" s="198">
        <v>160.08</v>
      </c>
      <c r="F16" s="198">
        <v>160.08</v>
      </c>
      <c r="G16" s="198">
        <v>160.08</v>
      </c>
      <c r="H16" s="198">
        <v>0</v>
      </c>
      <c r="I16" s="198">
        <v>160.08</v>
      </c>
      <c r="J16" s="198">
        <v>0</v>
      </c>
      <c r="K16" s="198">
        <v>0</v>
      </c>
      <c r="L16" s="198">
        <v>0</v>
      </c>
    </row>
    <row r="17" s="51" customFormat="1" ht="20.1" customHeight="1" spans="1:12">
      <c r="A17" s="195" t="s">
        <v>105</v>
      </c>
      <c r="B17" s="196" t="s">
        <v>106</v>
      </c>
      <c r="C17" s="196" t="s">
        <v>106</v>
      </c>
      <c r="D17" s="197" t="s">
        <v>79</v>
      </c>
      <c r="E17" s="198">
        <v>39.67</v>
      </c>
      <c r="F17" s="198">
        <v>39.67</v>
      </c>
      <c r="G17" s="198">
        <v>39.67</v>
      </c>
      <c r="H17" s="198">
        <v>39.67</v>
      </c>
      <c r="I17" s="198">
        <v>0</v>
      </c>
      <c r="J17" s="198">
        <v>0</v>
      </c>
      <c r="K17" s="198">
        <v>0</v>
      </c>
      <c r="L17" s="198">
        <v>0</v>
      </c>
    </row>
    <row r="18" s="51" customFormat="1" ht="20.1" customHeight="1" spans="1:12">
      <c r="A18" s="195" t="s">
        <v>105</v>
      </c>
      <c r="B18" s="196" t="s">
        <v>106</v>
      </c>
      <c r="C18" s="196" t="s">
        <v>106</v>
      </c>
      <c r="D18" s="197" t="s">
        <v>77</v>
      </c>
      <c r="E18" s="198">
        <v>4.9</v>
      </c>
      <c r="F18" s="198">
        <v>4.9</v>
      </c>
      <c r="G18" s="198">
        <v>4.9</v>
      </c>
      <c r="H18" s="198">
        <v>4.9</v>
      </c>
      <c r="I18" s="198">
        <v>0</v>
      </c>
      <c r="J18" s="198">
        <v>0</v>
      </c>
      <c r="K18" s="198">
        <v>0</v>
      </c>
      <c r="L18" s="198">
        <v>0</v>
      </c>
    </row>
    <row r="19" s="51" customFormat="1" ht="20.1" customHeight="1" spans="1:12">
      <c r="A19" s="195" t="s">
        <v>105</v>
      </c>
      <c r="B19" s="196" t="s">
        <v>106</v>
      </c>
      <c r="C19" s="196" t="s">
        <v>106</v>
      </c>
      <c r="D19" s="197" t="s">
        <v>74</v>
      </c>
      <c r="E19" s="198">
        <v>2.03</v>
      </c>
      <c r="F19" s="198">
        <v>2.03</v>
      </c>
      <c r="G19" s="198">
        <v>2.03</v>
      </c>
      <c r="H19" s="198">
        <v>2.03</v>
      </c>
      <c r="I19" s="198">
        <v>0</v>
      </c>
      <c r="J19" s="198">
        <v>0</v>
      </c>
      <c r="K19" s="198">
        <v>0</v>
      </c>
      <c r="L19" s="198">
        <v>0</v>
      </c>
    </row>
    <row r="20" s="51" customFormat="1" ht="20.1" customHeight="1" spans="1:12">
      <c r="A20" s="195" t="s">
        <v>105</v>
      </c>
      <c r="B20" s="196" t="s">
        <v>106</v>
      </c>
      <c r="C20" s="196" t="s">
        <v>106</v>
      </c>
      <c r="D20" s="197" t="s">
        <v>72</v>
      </c>
      <c r="E20" s="198">
        <v>83.61</v>
      </c>
      <c r="F20" s="198">
        <v>83.61</v>
      </c>
      <c r="G20" s="198">
        <v>83.61</v>
      </c>
      <c r="H20" s="198">
        <v>83.61</v>
      </c>
      <c r="I20" s="198">
        <v>0</v>
      </c>
      <c r="J20" s="198">
        <v>0</v>
      </c>
      <c r="K20" s="198">
        <v>0</v>
      </c>
      <c r="L20" s="198">
        <v>0</v>
      </c>
    </row>
    <row r="21" s="51" customFormat="1" ht="20.1" customHeight="1" spans="1:12">
      <c r="A21" s="195" t="s">
        <v>84</v>
      </c>
      <c r="B21" s="196"/>
      <c r="C21" s="196"/>
      <c r="D21" s="197" t="s">
        <v>81</v>
      </c>
      <c r="E21" s="198">
        <f t="shared" ref="E21:L21" si="4">E22</f>
        <v>81.6</v>
      </c>
      <c r="F21" s="198">
        <f t="shared" si="4"/>
        <v>81.6</v>
      </c>
      <c r="G21" s="198">
        <f t="shared" si="4"/>
        <v>81.6</v>
      </c>
      <c r="H21" s="198">
        <f t="shared" si="4"/>
        <v>81.6</v>
      </c>
      <c r="I21" s="198">
        <f t="shared" si="4"/>
        <v>0</v>
      </c>
      <c r="J21" s="198">
        <f t="shared" si="4"/>
        <v>0</v>
      </c>
      <c r="K21" s="198">
        <f t="shared" si="4"/>
        <v>0</v>
      </c>
      <c r="L21" s="198">
        <f t="shared" si="4"/>
        <v>0</v>
      </c>
    </row>
    <row r="22" s="51" customFormat="1" ht="20.1" customHeight="1" spans="1:12">
      <c r="A22" s="195"/>
      <c r="B22" s="196" t="s">
        <v>85</v>
      </c>
      <c r="C22" s="196"/>
      <c r="D22" s="197" t="s">
        <v>82</v>
      </c>
      <c r="E22" s="198">
        <f t="shared" ref="E22:L22" si="5">E23+E25</f>
        <v>81.6</v>
      </c>
      <c r="F22" s="198">
        <f t="shared" si="5"/>
        <v>81.6</v>
      </c>
      <c r="G22" s="198">
        <f t="shared" si="5"/>
        <v>81.6</v>
      </c>
      <c r="H22" s="198">
        <f t="shared" si="5"/>
        <v>81.6</v>
      </c>
      <c r="I22" s="198">
        <f t="shared" si="5"/>
        <v>0</v>
      </c>
      <c r="J22" s="198">
        <f t="shared" si="5"/>
        <v>0</v>
      </c>
      <c r="K22" s="198">
        <f t="shared" si="5"/>
        <v>0</v>
      </c>
      <c r="L22" s="198">
        <f t="shared" si="5"/>
        <v>0</v>
      </c>
    </row>
    <row r="23" s="51" customFormat="1" ht="20.1" customHeight="1" spans="1:12">
      <c r="A23" s="195"/>
      <c r="B23" s="196"/>
      <c r="C23" s="196" t="s">
        <v>70</v>
      </c>
      <c r="D23" s="197" t="s">
        <v>83</v>
      </c>
      <c r="E23" s="198">
        <f t="shared" ref="E23:L23" si="6">E24</f>
        <v>0.29</v>
      </c>
      <c r="F23" s="198">
        <f t="shared" si="6"/>
        <v>0.29</v>
      </c>
      <c r="G23" s="198">
        <f t="shared" si="6"/>
        <v>0.29</v>
      </c>
      <c r="H23" s="198">
        <f t="shared" si="6"/>
        <v>0.29</v>
      </c>
      <c r="I23" s="198">
        <f t="shared" si="6"/>
        <v>0</v>
      </c>
      <c r="J23" s="198">
        <f t="shared" si="6"/>
        <v>0</v>
      </c>
      <c r="K23" s="198">
        <f t="shared" si="6"/>
        <v>0</v>
      </c>
      <c r="L23" s="198">
        <f t="shared" si="6"/>
        <v>0</v>
      </c>
    </row>
    <row r="24" s="51" customFormat="1" ht="20.1" customHeight="1" spans="1:12">
      <c r="A24" s="195" t="s">
        <v>107</v>
      </c>
      <c r="B24" s="196" t="s">
        <v>108</v>
      </c>
      <c r="C24" s="196" t="s">
        <v>106</v>
      </c>
      <c r="D24" s="197" t="s">
        <v>86</v>
      </c>
      <c r="E24" s="198">
        <v>0.29</v>
      </c>
      <c r="F24" s="198">
        <v>0.29</v>
      </c>
      <c r="G24" s="198">
        <v>0.29</v>
      </c>
      <c r="H24" s="198">
        <v>0.29</v>
      </c>
      <c r="I24" s="198">
        <v>0</v>
      </c>
      <c r="J24" s="198">
        <v>0</v>
      </c>
      <c r="K24" s="198">
        <v>0</v>
      </c>
      <c r="L24" s="198">
        <v>0</v>
      </c>
    </row>
    <row r="25" s="51" customFormat="1" ht="20.1" customHeight="1" spans="1:12">
      <c r="A25" s="195"/>
      <c r="B25" s="196"/>
      <c r="C25" s="196" t="s">
        <v>85</v>
      </c>
      <c r="D25" s="197" t="s">
        <v>87</v>
      </c>
      <c r="E25" s="198">
        <f t="shared" ref="E25:L25" si="7">E26</f>
        <v>81.31</v>
      </c>
      <c r="F25" s="198">
        <f t="shared" si="7"/>
        <v>81.31</v>
      </c>
      <c r="G25" s="198">
        <f t="shared" si="7"/>
        <v>81.31</v>
      </c>
      <c r="H25" s="198">
        <f t="shared" si="7"/>
        <v>81.31</v>
      </c>
      <c r="I25" s="198">
        <f t="shared" si="7"/>
        <v>0</v>
      </c>
      <c r="J25" s="198">
        <f t="shared" si="7"/>
        <v>0</v>
      </c>
      <c r="K25" s="198">
        <f t="shared" si="7"/>
        <v>0</v>
      </c>
      <c r="L25" s="198">
        <f t="shared" si="7"/>
        <v>0</v>
      </c>
    </row>
    <row r="26" s="51" customFormat="1" ht="20.1" customHeight="1" spans="1:12">
      <c r="A26" s="195" t="s">
        <v>107</v>
      </c>
      <c r="B26" s="196" t="s">
        <v>108</v>
      </c>
      <c r="C26" s="196" t="s">
        <v>108</v>
      </c>
      <c r="D26" s="197" t="s">
        <v>88</v>
      </c>
      <c r="E26" s="198">
        <v>81.31</v>
      </c>
      <c r="F26" s="198">
        <v>81.31</v>
      </c>
      <c r="G26" s="198">
        <v>81.31</v>
      </c>
      <c r="H26" s="198">
        <v>81.31</v>
      </c>
      <c r="I26" s="198">
        <v>0</v>
      </c>
      <c r="J26" s="198">
        <v>0</v>
      </c>
      <c r="K26" s="198">
        <v>0</v>
      </c>
      <c r="L26" s="198">
        <v>0</v>
      </c>
    </row>
    <row r="27" s="51" customFormat="1" ht="20.1" customHeight="1" spans="1:12">
      <c r="A27" s="195" t="s">
        <v>92</v>
      </c>
      <c r="B27" s="196"/>
      <c r="C27" s="196"/>
      <c r="D27" s="197" t="s">
        <v>89</v>
      </c>
      <c r="E27" s="198">
        <f t="shared" ref="E27:L27" si="8">E28</f>
        <v>35.93</v>
      </c>
      <c r="F27" s="198">
        <f t="shared" si="8"/>
        <v>35.93</v>
      </c>
      <c r="G27" s="198">
        <f t="shared" si="8"/>
        <v>35.93</v>
      </c>
      <c r="H27" s="198">
        <f t="shared" si="8"/>
        <v>35.93</v>
      </c>
      <c r="I27" s="198">
        <f t="shared" si="8"/>
        <v>0</v>
      </c>
      <c r="J27" s="198">
        <f t="shared" si="8"/>
        <v>0</v>
      </c>
      <c r="K27" s="198">
        <f t="shared" si="8"/>
        <v>0</v>
      </c>
      <c r="L27" s="198">
        <f t="shared" si="8"/>
        <v>0</v>
      </c>
    </row>
    <row r="28" s="51" customFormat="1" ht="20.1" customHeight="1" spans="1:12">
      <c r="A28" s="195"/>
      <c r="B28" s="196" t="s">
        <v>93</v>
      </c>
      <c r="C28" s="196"/>
      <c r="D28" s="197" t="s">
        <v>90</v>
      </c>
      <c r="E28" s="198">
        <f t="shared" ref="E28:L28" si="9">E29</f>
        <v>35.93</v>
      </c>
      <c r="F28" s="198">
        <f t="shared" si="9"/>
        <v>35.93</v>
      </c>
      <c r="G28" s="198">
        <f t="shared" si="9"/>
        <v>35.93</v>
      </c>
      <c r="H28" s="198">
        <f t="shared" si="9"/>
        <v>35.93</v>
      </c>
      <c r="I28" s="198">
        <f t="shared" si="9"/>
        <v>0</v>
      </c>
      <c r="J28" s="198">
        <f t="shared" si="9"/>
        <v>0</v>
      </c>
      <c r="K28" s="198">
        <f t="shared" si="9"/>
        <v>0</v>
      </c>
      <c r="L28" s="198">
        <f t="shared" si="9"/>
        <v>0</v>
      </c>
    </row>
    <row r="29" s="51" customFormat="1" ht="20.1" customHeight="1" spans="1:12">
      <c r="A29" s="195"/>
      <c r="B29" s="196"/>
      <c r="C29" s="196" t="s">
        <v>70</v>
      </c>
      <c r="D29" s="197" t="s">
        <v>91</v>
      </c>
      <c r="E29" s="198">
        <f t="shared" ref="E29:L29" si="10">E30</f>
        <v>35.93</v>
      </c>
      <c r="F29" s="198">
        <f t="shared" si="10"/>
        <v>35.93</v>
      </c>
      <c r="G29" s="198">
        <f t="shared" si="10"/>
        <v>35.93</v>
      </c>
      <c r="H29" s="198">
        <f t="shared" si="10"/>
        <v>35.93</v>
      </c>
      <c r="I29" s="198">
        <f t="shared" si="10"/>
        <v>0</v>
      </c>
      <c r="J29" s="198">
        <f t="shared" si="10"/>
        <v>0</v>
      </c>
      <c r="K29" s="198">
        <f t="shared" si="10"/>
        <v>0</v>
      </c>
      <c r="L29" s="198">
        <f t="shared" si="10"/>
        <v>0</v>
      </c>
    </row>
    <row r="30" s="51" customFormat="1" ht="20.1" customHeight="1" spans="1:12">
      <c r="A30" s="195" t="s">
        <v>109</v>
      </c>
      <c r="B30" s="196" t="s">
        <v>110</v>
      </c>
      <c r="C30" s="196" t="s">
        <v>106</v>
      </c>
      <c r="D30" s="197" t="s">
        <v>94</v>
      </c>
      <c r="E30" s="198">
        <v>35.93</v>
      </c>
      <c r="F30" s="198">
        <v>35.93</v>
      </c>
      <c r="G30" s="198">
        <v>35.93</v>
      </c>
      <c r="H30" s="198">
        <v>35.93</v>
      </c>
      <c r="I30" s="198">
        <v>0</v>
      </c>
      <c r="J30" s="198">
        <v>0</v>
      </c>
      <c r="K30" s="198">
        <v>0</v>
      </c>
      <c r="L30" s="198">
        <v>0</v>
      </c>
    </row>
    <row r="31" s="51" customFormat="1" ht="20.1" customHeight="1" spans="1:12">
      <c r="A31"/>
      <c r="B31"/>
      <c r="C31"/>
      <c r="D31"/>
      <c r="E31"/>
      <c r="F31"/>
      <c r="G31"/>
      <c r="H31"/>
      <c r="I31"/>
      <c r="J31"/>
      <c r="K31"/>
      <c r="L31"/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10" customWidth="1"/>
    <col min="2" max="2" width="21.125" style="110" customWidth="1"/>
    <col min="3" max="3" width="15.25" style="111" customWidth="1"/>
    <col min="4" max="4" width="24.5" style="111" customWidth="1"/>
    <col min="5" max="5" width="17.125" style="111" customWidth="1"/>
    <col min="6" max="6" width="13.75" style="111" customWidth="1"/>
    <col min="7" max="7" width="12.125" style="111" customWidth="1"/>
    <col min="8" max="8" width="13.875" style="111" customWidth="1"/>
    <col min="9" max="9" width="13.125" style="111" customWidth="1"/>
    <col min="10" max="12" width="11.25" style="111" customWidth="1"/>
    <col min="13" max="13" width="10" style="111" customWidth="1"/>
    <col min="14" max="16384" width="9" style="111"/>
  </cols>
  <sheetData>
    <row r="1" ht="42" customHeight="1" spans="1:21">
      <c r="A1" s="112" t="s">
        <v>111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69"/>
      <c r="O1" s="169"/>
      <c r="P1" s="169"/>
      <c r="Q1" s="169"/>
      <c r="R1" s="169"/>
      <c r="S1" s="169"/>
      <c r="T1" s="169"/>
      <c r="U1" s="169"/>
    </row>
    <row r="2" s="107" customFormat="1" ht="20.1" customHeight="1" spans="1:21">
      <c r="A2" s="113" t="s">
        <v>1</v>
      </c>
      <c r="B2" s="114"/>
      <c r="C2" s="114"/>
      <c r="D2" s="115"/>
      <c r="E2" s="115"/>
      <c r="F2" s="115"/>
      <c r="G2" s="115"/>
      <c r="H2" s="116"/>
      <c r="I2" s="116"/>
      <c r="J2" s="170"/>
      <c r="K2" s="170"/>
      <c r="L2" s="170"/>
      <c r="M2" s="171" t="s">
        <v>2</v>
      </c>
      <c r="N2" s="170"/>
      <c r="O2" s="170"/>
      <c r="P2" s="170"/>
      <c r="Q2" s="170"/>
      <c r="R2" s="170"/>
      <c r="S2" s="170"/>
      <c r="T2" s="170"/>
      <c r="U2" s="170"/>
    </row>
    <row r="3" s="108" customFormat="1" ht="16.35" customHeight="1" spans="1:13">
      <c r="A3" s="117" t="s">
        <v>112</v>
      </c>
      <c r="B3" s="118"/>
      <c r="C3" s="119"/>
      <c r="D3" s="120" t="s">
        <v>113</v>
      </c>
      <c r="E3" s="121"/>
      <c r="F3" s="121"/>
      <c r="G3" s="121"/>
      <c r="H3" s="120"/>
      <c r="I3" s="120"/>
      <c r="J3" s="120"/>
      <c r="K3" s="120"/>
      <c r="L3" s="120"/>
      <c r="M3" s="172"/>
    </row>
    <row r="4" s="108" customFormat="1" ht="19.5" customHeight="1" spans="1:13">
      <c r="A4" s="122" t="s">
        <v>114</v>
      </c>
      <c r="B4" s="123"/>
      <c r="C4" s="124" t="s">
        <v>115</v>
      </c>
      <c r="D4" s="124" t="s">
        <v>116</v>
      </c>
      <c r="E4" s="125" t="s">
        <v>7</v>
      </c>
      <c r="F4" s="126" t="s">
        <v>8</v>
      </c>
      <c r="G4" s="127"/>
      <c r="H4" s="128" t="s">
        <v>9</v>
      </c>
      <c r="I4" s="128"/>
      <c r="J4" s="128"/>
      <c r="K4" s="128"/>
      <c r="L4" s="128"/>
      <c r="M4" s="173"/>
    </row>
    <row r="5" s="108" customFormat="1" ht="19.5" customHeight="1" spans="1:13">
      <c r="A5" s="129"/>
      <c r="B5" s="130"/>
      <c r="C5" s="131"/>
      <c r="D5" s="124"/>
      <c r="E5" s="125"/>
      <c r="F5" s="132" t="s">
        <v>10</v>
      </c>
      <c r="G5" s="133" t="s">
        <v>117</v>
      </c>
      <c r="H5" s="134" t="s">
        <v>12</v>
      </c>
      <c r="I5" s="174"/>
      <c r="J5" s="175" t="s">
        <v>118</v>
      </c>
      <c r="K5" s="176" t="s">
        <v>14</v>
      </c>
      <c r="L5" s="176" t="s">
        <v>15</v>
      </c>
      <c r="M5" s="177" t="s">
        <v>16</v>
      </c>
    </row>
    <row r="6" s="108" customFormat="1" ht="23.25" customHeight="1" spans="1:21">
      <c r="A6" s="135"/>
      <c r="B6" s="136"/>
      <c r="C6" s="131"/>
      <c r="D6" s="124"/>
      <c r="E6" s="125"/>
      <c r="F6" s="137"/>
      <c r="G6" s="138"/>
      <c r="H6" s="139" t="s">
        <v>17</v>
      </c>
      <c r="I6" s="178" t="s">
        <v>18</v>
      </c>
      <c r="J6" s="175"/>
      <c r="K6" s="179"/>
      <c r="L6" s="179"/>
      <c r="M6" s="177"/>
      <c r="N6" s="169"/>
      <c r="O6" s="169"/>
      <c r="P6" s="169"/>
      <c r="Q6" s="169"/>
      <c r="R6" s="169"/>
      <c r="S6" s="169"/>
      <c r="T6" s="169"/>
      <c r="U6" s="169"/>
    </row>
    <row r="7" s="109" customFormat="1" ht="17.1" customHeight="1" spans="1:21">
      <c r="A7" s="140" t="s">
        <v>19</v>
      </c>
      <c r="B7" s="141"/>
      <c r="C7" s="142">
        <v>835.18</v>
      </c>
      <c r="D7" s="143" t="s">
        <v>119</v>
      </c>
      <c r="E7" s="144">
        <v>0</v>
      </c>
      <c r="F7" s="144">
        <v>0</v>
      </c>
      <c r="G7" s="144">
        <v>0</v>
      </c>
      <c r="H7" s="145">
        <v>0</v>
      </c>
      <c r="I7" s="162">
        <v>0</v>
      </c>
      <c r="J7" s="144">
        <v>0</v>
      </c>
      <c r="K7" s="144">
        <v>0</v>
      </c>
      <c r="L7" s="144">
        <v>0</v>
      </c>
      <c r="M7" s="144">
        <v>0</v>
      </c>
      <c r="N7" s="180"/>
      <c r="O7" s="180"/>
      <c r="P7" s="180"/>
      <c r="Q7" s="180"/>
      <c r="R7" s="180"/>
      <c r="S7" s="180"/>
      <c r="T7" s="180"/>
      <c r="U7" s="180"/>
    </row>
    <row r="8" s="109" customFormat="1" ht="17.1" customHeight="1" spans="1:21">
      <c r="A8" s="140" t="s">
        <v>21</v>
      </c>
      <c r="B8" s="141"/>
      <c r="C8" s="146">
        <v>835.18</v>
      </c>
      <c r="D8" s="147" t="s">
        <v>120</v>
      </c>
      <c r="E8" s="144">
        <v>0</v>
      </c>
      <c r="F8" s="144">
        <v>0</v>
      </c>
      <c r="G8" s="144">
        <v>0</v>
      </c>
      <c r="H8" s="145">
        <v>0</v>
      </c>
      <c r="I8" s="181">
        <v>0</v>
      </c>
      <c r="J8" s="182">
        <v>0</v>
      </c>
      <c r="K8" s="182">
        <v>0</v>
      </c>
      <c r="L8" s="182">
        <v>0</v>
      </c>
      <c r="M8" s="144">
        <v>0</v>
      </c>
      <c r="N8" s="180"/>
      <c r="O8" s="180"/>
      <c r="P8" s="180"/>
      <c r="Q8" s="180"/>
      <c r="R8" s="180"/>
      <c r="S8" s="180"/>
      <c r="T8" s="180"/>
      <c r="U8" s="180"/>
    </row>
    <row r="9" s="109" customFormat="1" ht="17.1" customHeight="1" spans="1:21">
      <c r="A9" s="140" t="s">
        <v>23</v>
      </c>
      <c r="B9" s="141"/>
      <c r="C9" s="148">
        <v>0</v>
      </c>
      <c r="D9" s="147" t="s">
        <v>121</v>
      </c>
      <c r="E9" s="144">
        <v>0</v>
      </c>
      <c r="F9" s="144">
        <v>0</v>
      </c>
      <c r="G9" s="144">
        <v>0</v>
      </c>
      <c r="H9" s="145">
        <v>0</v>
      </c>
      <c r="I9" s="181">
        <v>0</v>
      </c>
      <c r="J9" s="182">
        <v>0</v>
      </c>
      <c r="K9" s="182">
        <v>0</v>
      </c>
      <c r="L9" s="182">
        <v>0</v>
      </c>
      <c r="M9" s="144">
        <v>0</v>
      </c>
      <c r="N9" s="180"/>
      <c r="O9" s="180"/>
      <c r="P9" s="180"/>
      <c r="Q9" s="180"/>
      <c r="R9" s="180"/>
      <c r="S9" s="180"/>
      <c r="T9" s="180"/>
      <c r="U9" s="180"/>
    </row>
    <row r="10" s="109" customFormat="1" ht="17.1" customHeight="1" spans="1:21">
      <c r="A10" s="140" t="s">
        <v>25</v>
      </c>
      <c r="B10" s="141"/>
      <c r="C10" s="142">
        <v>0</v>
      </c>
      <c r="D10" s="147" t="s">
        <v>122</v>
      </c>
      <c r="E10" s="144">
        <v>0</v>
      </c>
      <c r="F10" s="144">
        <v>0</v>
      </c>
      <c r="G10" s="144">
        <v>0</v>
      </c>
      <c r="H10" s="145">
        <v>0</v>
      </c>
      <c r="I10" s="181">
        <v>0</v>
      </c>
      <c r="J10" s="182">
        <v>0</v>
      </c>
      <c r="K10" s="182">
        <v>0</v>
      </c>
      <c r="L10" s="182">
        <v>0</v>
      </c>
      <c r="M10" s="144">
        <v>0</v>
      </c>
      <c r="N10" s="180"/>
      <c r="O10" s="180"/>
      <c r="P10" s="180"/>
      <c r="Q10" s="180"/>
      <c r="R10" s="180"/>
      <c r="S10" s="180"/>
      <c r="T10" s="180"/>
      <c r="U10" s="180"/>
    </row>
    <row r="11" s="109" customFormat="1" ht="17.1" customHeight="1" spans="1:21">
      <c r="A11" s="140" t="s">
        <v>27</v>
      </c>
      <c r="B11" s="141"/>
      <c r="C11" s="146">
        <v>0</v>
      </c>
      <c r="D11" s="147" t="s">
        <v>123</v>
      </c>
      <c r="E11" s="144">
        <v>717.65</v>
      </c>
      <c r="F11" s="144">
        <v>0</v>
      </c>
      <c r="G11" s="144">
        <v>0</v>
      </c>
      <c r="H11" s="145">
        <v>717.65</v>
      </c>
      <c r="I11" s="181">
        <v>717.65</v>
      </c>
      <c r="J11" s="182">
        <v>0</v>
      </c>
      <c r="K11" s="182">
        <v>0</v>
      </c>
      <c r="L11" s="182">
        <v>0</v>
      </c>
      <c r="M11" s="144">
        <v>0</v>
      </c>
      <c r="N11" s="180"/>
      <c r="O11" s="180"/>
      <c r="P11" s="180"/>
      <c r="Q11" s="180"/>
      <c r="R11" s="180"/>
      <c r="S11" s="180"/>
      <c r="T11" s="180"/>
      <c r="U11" s="180"/>
    </row>
    <row r="12" s="109" customFormat="1" ht="17.1" customHeight="1" spans="1:21">
      <c r="A12" s="149" t="s">
        <v>124</v>
      </c>
      <c r="B12" s="150"/>
      <c r="C12" s="151">
        <v>0</v>
      </c>
      <c r="D12" s="147" t="s">
        <v>125</v>
      </c>
      <c r="E12" s="144">
        <v>0</v>
      </c>
      <c r="F12" s="144">
        <v>0</v>
      </c>
      <c r="G12" s="144">
        <v>0</v>
      </c>
      <c r="H12" s="145">
        <v>0</v>
      </c>
      <c r="I12" s="181">
        <v>0</v>
      </c>
      <c r="J12" s="182">
        <v>0</v>
      </c>
      <c r="K12" s="182">
        <v>0</v>
      </c>
      <c r="L12" s="182">
        <v>0</v>
      </c>
      <c r="M12" s="144">
        <v>0</v>
      </c>
      <c r="N12" s="180"/>
      <c r="O12" s="180"/>
      <c r="P12" s="180"/>
      <c r="Q12" s="180"/>
      <c r="R12" s="180"/>
      <c r="S12" s="180"/>
      <c r="T12" s="180"/>
      <c r="U12" s="180"/>
    </row>
    <row r="13" s="109" customFormat="1" ht="17.1" customHeight="1" spans="1:21">
      <c r="A13" s="140" t="s">
        <v>31</v>
      </c>
      <c r="B13" s="152"/>
      <c r="C13" s="148">
        <v>0</v>
      </c>
      <c r="D13" s="147" t="s">
        <v>126</v>
      </c>
      <c r="E13" s="144">
        <v>0</v>
      </c>
      <c r="F13" s="144">
        <v>0</v>
      </c>
      <c r="G13" s="144">
        <v>0</v>
      </c>
      <c r="H13" s="145">
        <v>0</v>
      </c>
      <c r="I13" s="181">
        <v>0</v>
      </c>
      <c r="J13" s="182">
        <v>0</v>
      </c>
      <c r="K13" s="182">
        <v>0</v>
      </c>
      <c r="L13" s="182">
        <v>0</v>
      </c>
      <c r="M13" s="144">
        <v>0</v>
      </c>
      <c r="N13" s="180"/>
      <c r="O13" s="180"/>
      <c r="P13" s="180"/>
      <c r="Q13" s="180"/>
      <c r="R13" s="180"/>
      <c r="S13" s="180"/>
      <c r="T13" s="180"/>
      <c r="U13" s="180"/>
    </row>
    <row r="14" s="109" customFormat="1" ht="17.1" customHeight="1" spans="1:21">
      <c r="A14" s="153" t="s">
        <v>32</v>
      </c>
      <c r="B14" s="154"/>
      <c r="C14" s="142">
        <v>0</v>
      </c>
      <c r="D14" s="143" t="s">
        <v>127</v>
      </c>
      <c r="E14" s="144">
        <v>81.6</v>
      </c>
      <c r="F14" s="144">
        <v>0</v>
      </c>
      <c r="G14" s="144">
        <v>0</v>
      </c>
      <c r="H14" s="145">
        <v>81.6</v>
      </c>
      <c r="I14" s="181">
        <v>81.6</v>
      </c>
      <c r="J14" s="182">
        <v>0</v>
      </c>
      <c r="K14" s="182">
        <v>0</v>
      </c>
      <c r="L14" s="182">
        <v>0</v>
      </c>
      <c r="M14" s="144">
        <v>0</v>
      </c>
      <c r="N14" s="180"/>
      <c r="O14" s="180"/>
      <c r="P14" s="180"/>
      <c r="Q14" s="180"/>
      <c r="R14" s="180"/>
      <c r="S14" s="180"/>
      <c r="T14" s="180"/>
      <c r="U14" s="180"/>
    </row>
    <row r="15" s="109" customFormat="1" ht="17.1" customHeight="1" spans="1:21">
      <c r="A15" s="155"/>
      <c r="B15" s="155"/>
      <c r="C15" s="156"/>
      <c r="D15" s="147" t="s">
        <v>128</v>
      </c>
      <c r="E15" s="144">
        <v>0</v>
      </c>
      <c r="F15" s="144">
        <v>0</v>
      </c>
      <c r="G15" s="144">
        <v>0</v>
      </c>
      <c r="H15" s="145">
        <v>0</v>
      </c>
      <c r="I15" s="181">
        <v>0</v>
      </c>
      <c r="J15" s="182">
        <v>0</v>
      </c>
      <c r="K15" s="182">
        <v>0</v>
      </c>
      <c r="L15" s="182">
        <v>0</v>
      </c>
      <c r="M15" s="144">
        <v>0</v>
      </c>
      <c r="N15" s="180"/>
      <c r="O15" s="180"/>
      <c r="P15" s="180"/>
      <c r="Q15" s="180"/>
      <c r="R15" s="180"/>
      <c r="S15" s="180"/>
      <c r="T15" s="180"/>
      <c r="U15" s="180"/>
    </row>
    <row r="16" s="109" customFormat="1" ht="17.1" customHeight="1" spans="1:21">
      <c r="A16" s="157"/>
      <c r="B16" s="158"/>
      <c r="C16" s="156"/>
      <c r="D16" s="147" t="s">
        <v>129</v>
      </c>
      <c r="E16" s="144">
        <v>35.93</v>
      </c>
      <c r="F16" s="144">
        <v>0</v>
      </c>
      <c r="G16" s="144">
        <v>0</v>
      </c>
      <c r="H16" s="145">
        <v>35.93</v>
      </c>
      <c r="I16" s="181">
        <v>35.93</v>
      </c>
      <c r="J16" s="182">
        <v>0</v>
      </c>
      <c r="K16" s="182">
        <v>0</v>
      </c>
      <c r="L16" s="182">
        <v>0</v>
      </c>
      <c r="M16" s="144">
        <v>0</v>
      </c>
      <c r="N16" s="180"/>
      <c r="O16" s="180"/>
      <c r="P16" s="180"/>
      <c r="Q16" s="180"/>
      <c r="R16" s="180"/>
      <c r="S16" s="180"/>
      <c r="T16" s="180"/>
      <c r="U16" s="180"/>
    </row>
    <row r="17" s="109" customFormat="1" ht="17.1" customHeight="1" spans="1:21">
      <c r="A17" s="157"/>
      <c r="B17" s="158"/>
      <c r="C17" s="156"/>
      <c r="D17" s="143" t="s">
        <v>130</v>
      </c>
      <c r="E17" s="144">
        <v>0</v>
      </c>
      <c r="F17" s="144">
        <v>0</v>
      </c>
      <c r="G17" s="144">
        <v>0</v>
      </c>
      <c r="H17" s="145">
        <v>0</v>
      </c>
      <c r="I17" s="181">
        <v>0</v>
      </c>
      <c r="J17" s="182">
        <v>0</v>
      </c>
      <c r="K17" s="182">
        <v>0</v>
      </c>
      <c r="L17" s="182">
        <v>0</v>
      </c>
      <c r="M17" s="144">
        <v>0</v>
      </c>
      <c r="N17" s="180"/>
      <c r="O17" s="180"/>
      <c r="P17" s="180"/>
      <c r="Q17" s="180"/>
      <c r="R17" s="180"/>
      <c r="S17" s="180"/>
      <c r="T17" s="180"/>
      <c r="U17" s="180"/>
    </row>
    <row r="18" s="109" customFormat="1" ht="17.1" customHeight="1" spans="1:21">
      <c r="A18" s="157"/>
      <c r="B18" s="158"/>
      <c r="C18" s="156"/>
      <c r="D18" s="143" t="s">
        <v>131</v>
      </c>
      <c r="E18" s="144">
        <v>0</v>
      </c>
      <c r="F18" s="144">
        <v>0</v>
      </c>
      <c r="G18" s="144">
        <v>0</v>
      </c>
      <c r="H18" s="145">
        <v>0</v>
      </c>
      <c r="I18" s="181">
        <v>0</v>
      </c>
      <c r="J18" s="182">
        <v>0</v>
      </c>
      <c r="K18" s="182">
        <v>0</v>
      </c>
      <c r="L18" s="182">
        <v>0</v>
      </c>
      <c r="M18" s="144">
        <v>0</v>
      </c>
      <c r="N18" s="180"/>
      <c r="O18" s="180"/>
      <c r="P18" s="180"/>
      <c r="Q18" s="180"/>
      <c r="R18" s="180"/>
      <c r="S18" s="180"/>
      <c r="T18" s="180"/>
      <c r="U18" s="180"/>
    </row>
    <row r="19" s="109" customFormat="1" ht="17.1" customHeight="1" spans="1:21">
      <c r="A19" s="159"/>
      <c r="B19" s="160"/>
      <c r="C19" s="156"/>
      <c r="D19" s="147" t="s">
        <v>132</v>
      </c>
      <c r="E19" s="144">
        <v>0</v>
      </c>
      <c r="F19" s="144">
        <v>0</v>
      </c>
      <c r="G19" s="144">
        <v>0</v>
      </c>
      <c r="H19" s="145">
        <v>0</v>
      </c>
      <c r="I19" s="162">
        <v>0</v>
      </c>
      <c r="J19" s="144">
        <v>0</v>
      </c>
      <c r="K19" s="144">
        <v>0</v>
      </c>
      <c r="L19" s="144">
        <v>0</v>
      </c>
      <c r="M19" s="144">
        <v>0</v>
      </c>
      <c r="N19" s="180"/>
      <c r="O19" s="180"/>
      <c r="P19" s="180"/>
      <c r="Q19" s="180"/>
      <c r="R19" s="180"/>
      <c r="S19" s="180"/>
      <c r="T19" s="180"/>
      <c r="U19" s="180"/>
    </row>
    <row r="20" s="109" customFormat="1" ht="17.1" customHeight="1" spans="1:21">
      <c r="A20" s="157"/>
      <c r="B20" s="158"/>
      <c r="C20" s="156"/>
      <c r="D20" s="147" t="s">
        <v>133</v>
      </c>
      <c r="E20" s="144">
        <v>0</v>
      </c>
      <c r="F20" s="144">
        <v>0</v>
      </c>
      <c r="G20" s="144">
        <v>0</v>
      </c>
      <c r="H20" s="145">
        <v>0</v>
      </c>
      <c r="I20" s="162">
        <v>0</v>
      </c>
      <c r="J20" s="144">
        <v>0</v>
      </c>
      <c r="K20" s="144">
        <v>0</v>
      </c>
      <c r="L20" s="144">
        <v>0</v>
      </c>
      <c r="M20" s="144">
        <v>0</v>
      </c>
      <c r="N20" s="180"/>
      <c r="O20" s="180"/>
      <c r="P20" s="180"/>
      <c r="Q20" s="180"/>
      <c r="R20" s="180"/>
      <c r="S20" s="180"/>
      <c r="T20" s="180"/>
      <c r="U20" s="180"/>
    </row>
    <row r="21" s="109" customFormat="1" ht="17.1" customHeight="1" spans="1:21">
      <c r="A21" s="157"/>
      <c r="B21" s="158"/>
      <c r="C21" s="156"/>
      <c r="D21" s="147" t="s">
        <v>134</v>
      </c>
      <c r="E21" s="144">
        <v>0</v>
      </c>
      <c r="F21" s="144">
        <v>0</v>
      </c>
      <c r="G21" s="144">
        <v>0</v>
      </c>
      <c r="H21" s="145">
        <v>0</v>
      </c>
      <c r="I21" s="162">
        <v>0</v>
      </c>
      <c r="J21" s="144">
        <v>0</v>
      </c>
      <c r="K21" s="144">
        <v>0</v>
      </c>
      <c r="L21" s="144">
        <v>0</v>
      </c>
      <c r="M21" s="144">
        <v>0</v>
      </c>
      <c r="N21" s="180"/>
      <c r="O21" s="180"/>
      <c r="P21" s="180"/>
      <c r="Q21" s="180"/>
      <c r="R21" s="180"/>
      <c r="S21" s="180"/>
      <c r="T21" s="180"/>
      <c r="U21" s="180"/>
    </row>
    <row r="22" s="109" customFormat="1" ht="17.1" customHeight="1" spans="1:21">
      <c r="A22" s="161"/>
      <c r="B22" s="161"/>
      <c r="C22" s="162"/>
      <c r="D22" s="147" t="s">
        <v>135</v>
      </c>
      <c r="E22" s="144">
        <v>0</v>
      </c>
      <c r="F22" s="144">
        <v>0</v>
      </c>
      <c r="G22" s="144">
        <v>0</v>
      </c>
      <c r="H22" s="145">
        <v>0</v>
      </c>
      <c r="I22" s="162">
        <v>0</v>
      </c>
      <c r="J22" s="144">
        <v>0</v>
      </c>
      <c r="K22" s="144">
        <v>0</v>
      </c>
      <c r="L22" s="144">
        <v>0</v>
      </c>
      <c r="M22" s="144">
        <v>0</v>
      </c>
      <c r="N22" s="180"/>
      <c r="O22" s="180"/>
      <c r="P22" s="180"/>
      <c r="Q22" s="180"/>
      <c r="R22" s="180"/>
      <c r="S22" s="180"/>
      <c r="T22" s="180"/>
      <c r="U22" s="180"/>
    </row>
    <row r="23" s="109" customFormat="1" ht="17.1" customHeight="1" spans="1:21">
      <c r="A23" s="163"/>
      <c r="B23" s="164"/>
      <c r="C23" s="162"/>
      <c r="D23" s="147" t="s">
        <v>136</v>
      </c>
      <c r="E23" s="144">
        <v>0</v>
      </c>
      <c r="F23" s="144">
        <v>0</v>
      </c>
      <c r="G23" s="144">
        <v>0</v>
      </c>
      <c r="H23" s="145">
        <v>0</v>
      </c>
      <c r="I23" s="162">
        <v>0</v>
      </c>
      <c r="J23" s="144">
        <v>0</v>
      </c>
      <c r="K23" s="144">
        <v>0</v>
      </c>
      <c r="L23" s="144">
        <v>0</v>
      </c>
      <c r="M23" s="144">
        <v>0</v>
      </c>
      <c r="N23" s="180"/>
      <c r="O23" s="180"/>
      <c r="P23" s="180"/>
      <c r="Q23" s="180"/>
      <c r="R23" s="180"/>
      <c r="S23" s="180"/>
      <c r="T23" s="180"/>
      <c r="U23" s="180"/>
    </row>
    <row r="24" s="109" customFormat="1" ht="17.1" customHeight="1" spans="1:21">
      <c r="A24" s="163"/>
      <c r="B24" s="164"/>
      <c r="C24" s="162"/>
      <c r="D24" s="147" t="s">
        <v>137</v>
      </c>
      <c r="E24" s="144">
        <v>0</v>
      </c>
      <c r="F24" s="144">
        <v>0</v>
      </c>
      <c r="G24" s="144">
        <v>0</v>
      </c>
      <c r="H24" s="145">
        <v>0</v>
      </c>
      <c r="I24" s="162">
        <v>0</v>
      </c>
      <c r="J24" s="144">
        <v>0</v>
      </c>
      <c r="K24" s="144">
        <v>0</v>
      </c>
      <c r="L24" s="144">
        <v>0</v>
      </c>
      <c r="M24" s="144">
        <v>0</v>
      </c>
      <c r="N24" s="180"/>
      <c r="O24" s="180"/>
      <c r="P24" s="180"/>
      <c r="Q24" s="180"/>
      <c r="R24" s="180"/>
      <c r="S24" s="180"/>
      <c r="T24" s="180"/>
      <c r="U24" s="180"/>
    </row>
    <row r="25" s="109" customFormat="1" ht="17.1" customHeight="1" spans="1:21">
      <c r="A25" s="163"/>
      <c r="B25" s="164"/>
      <c r="C25" s="162"/>
      <c r="D25" s="147" t="s">
        <v>138</v>
      </c>
      <c r="E25" s="144">
        <v>0</v>
      </c>
      <c r="F25" s="144">
        <v>0</v>
      </c>
      <c r="G25" s="144">
        <v>0</v>
      </c>
      <c r="H25" s="145">
        <v>0</v>
      </c>
      <c r="I25" s="162">
        <v>0</v>
      </c>
      <c r="J25" s="144">
        <v>0</v>
      </c>
      <c r="K25" s="144">
        <v>0</v>
      </c>
      <c r="L25" s="144">
        <v>0</v>
      </c>
      <c r="M25" s="144">
        <v>0</v>
      </c>
      <c r="N25" s="180"/>
      <c r="O25" s="180"/>
      <c r="P25" s="180"/>
      <c r="Q25" s="180"/>
      <c r="R25" s="180"/>
      <c r="S25" s="180"/>
      <c r="T25" s="180"/>
      <c r="U25" s="180"/>
    </row>
    <row r="26" s="109" customFormat="1" ht="17.1" customHeight="1" spans="1:21">
      <c r="A26" s="163"/>
      <c r="B26" s="164"/>
      <c r="C26" s="162"/>
      <c r="D26" s="147" t="s">
        <v>139</v>
      </c>
      <c r="E26" s="144">
        <v>0</v>
      </c>
      <c r="F26" s="144">
        <v>0</v>
      </c>
      <c r="G26" s="144">
        <v>0</v>
      </c>
      <c r="H26" s="145">
        <v>0</v>
      </c>
      <c r="I26" s="162">
        <v>0</v>
      </c>
      <c r="J26" s="144">
        <v>0</v>
      </c>
      <c r="K26" s="144">
        <v>0</v>
      </c>
      <c r="L26" s="144">
        <v>0</v>
      </c>
      <c r="M26" s="144">
        <v>0</v>
      </c>
      <c r="N26" s="180"/>
      <c r="O26" s="180"/>
      <c r="P26" s="180"/>
      <c r="Q26" s="180"/>
      <c r="R26" s="180"/>
      <c r="S26" s="180"/>
      <c r="T26" s="180"/>
      <c r="U26" s="180"/>
    </row>
    <row r="27" s="109" customFormat="1" ht="17.1" customHeight="1" spans="1:21">
      <c r="A27" s="163"/>
      <c r="B27" s="164"/>
      <c r="C27" s="162"/>
      <c r="D27" s="147" t="s">
        <v>140</v>
      </c>
      <c r="E27" s="144">
        <v>0</v>
      </c>
      <c r="F27" s="144">
        <v>0</v>
      </c>
      <c r="G27" s="144">
        <v>0</v>
      </c>
      <c r="H27" s="145">
        <v>0</v>
      </c>
      <c r="I27" s="162">
        <v>0</v>
      </c>
      <c r="J27" s="144">
        <v>0</v>
      </c>
      <c r="K27" s="144">
        <v>0</v>
      </c>
      <c r="L27" s="144">
        <v>0</v>
      </c>
      <c r="M27" s="144">
        <v>0</v>
      </c>
      <c r="N27" s="180"/>
      <c r="O27" s="180"/>
      <c r="P27" s="180"/>
      <c r="Q27" s="180"/>
      <c r="R27" s="180"/>
      <c r="S27" s="180"/>
      <c r="T27" s="180"/>
      <c r="U27" s="180"/>
    </row>
    <row r="28" s="109" customFormat="1" ht="17.1" customHeight="1" spans="1:21">
      <c r="A28" s="163"/>
      <c r="B28" s="164"/>
      <c r="C28" s="162"/>
      <c r="D28" s="147" t="s">
        <v>141</v>
      </c>
      <c r="E28" s="144">
        <v>0</v>
      </c>
      <c r="F28" s="144">
        <v>0</v>
      </c>
      <c r="G28" s="144">
        <v>0</v>
      </c>
      <c r="H28" s="145">
        <v>0</v>
      </c>
      <c r="I28" s="162">
        <v>0</v>
      </c>
      <c r="J28" s="144">
        <v>0</v>
      </c>
      <c r="K28" s="144">
        <v>0</v>
      </c>
      <c r="L28" s="144">
        <v>0</v>
      </c>
      <c r="M28" s="144">
        <v>0</v>
      </c>
      <c r="N28" s="180"/>
      <c r="O28" s="180"/>
      <c r="P28" s="180"/>
      <c r="Q28" s="180"/>
      <c r="R28" s="180"/>
      <c r="S28" s="180"/>
      <c r="T28" s="180"/>
      <c r="U28" s="180"/>
    </row>
    <row r="29" s="109" customFormat="1" ht="17.1" customHeight="1" spans="1:21">
      <c r="A29" s="163"/>
      <c r="B29" s="164"/>
      <c r="C29" s="162"/>
      <c r="D29" s="147" t="s">
        <v>142</v>
      </c>
      <c r="E29" s="162">
        <v>0</v>
      </c>
      <c r="F29" s="162">
        <v>0</v>
      </c>
      <c r="G29" s="162">
        <v>0</v>
      </c>
      <c r="H29" s="145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80"/>
      <c r="O29" s="180"/>
      <c r="P29" s="180"/>
      <c r="Q29" s="180"/>
      <c r="R29" s="180"/>
      <c r="S29" s="180"/>
      <c r="T29" s="180"/>
      <c r="U29" s="180"/>
    </row>
    <row r="30" s="109" customFormat="1" ht="17.1" customHeight="1" spans="1:21">
      <c r="A30" s="163"/>
      <c r="B30" s="164"/>
      <c r="C30" s="162"/>
      <c r="D30" s="147" t="s">
        <v>143</v>
      </c>
      <c r="E30" s="144">
        <v>0</v>
      </c>
      <c r="F30" s="144">
        <v>0</v>
      </c>
      <c r="G30" s="144">
        <v>0</v>
      </c>
      <c r="H30" s="145">
        <v>0</v>
      </c>
      <c r="I30" s="162">
        <v>0</v>
      </c>
      <c r="J30" s="144">
        <v>0</v>
      </c>
      <c r="K30" s="144">
        <v>0</v>
      </c>
      <c r="L30" s="144">
        <v>0</v>
      </c>
      <c r="M30" s="144">
        <v>0</v>
      </c>
      <c r="N30" s="180"/>
      <c r="O30" s="180"/>
      <c r="P30" s="180"/>
      <c r="Q30" s="180"/>
      <c r="R30" s="180"/>
      <c r="S30" s="180"/>
      <c r="T30" s="180"/>
      <c r="U30" s="180"/>
    </row>
    <row r="31" s="109" customFormat="1" ht="17.1" customHeight="1" spans="1:21">
      <c r="A31" s="163"/>
      <c r="B31" s="164"/>
      <c r="C31" s="162"/>
      <c r="D31" s="147" t="s">
        <v>144</v>
      </c>
      <c r="E31" s="144">
        <v>0</v>
      </c>
      <c r="F31" s="144">
        <v>0</v>
      </c>
      <c r="G31" s="144">
        <v>0</v>
      </c>
      <c r="H31" s="145">
        <v>0</v>
      </c>
      <c r="I31" s="162">
        <v>0</v>
      </c>
      <c r="J31" s="144">
        <v>0</v>
      </c>
      <c r="K31" s="144">
        <v>0</v>
      </c>
      <c r="L31" s="144">
        <v>0</v>
      </c>
      <c r="M31" s="144">
        <v>0</v>
      </c>
      <c r="N31" s="180"/>
      <c r="O31" s="180"/>
      <c r="P31" s="180"/>
      <c r="Q31" s="180"/>
      <c r="R31" s="180"/>
      <c r="S31" s="180"/>
      <c r="T31" s="180"/>
      <c r="U31" s="180"/>
    </row>
    <row r="32" s="109" customFormat="1" ht="17.1" customHeight="1" spans="1:21">
      <c r="A32" s="126" t="s">
        <v>33</v>
      </c>
      <c r="B32" s="127"/>
      <c r="C32" s="142">
        <v>835.18</v>
      </c>
      <c r="D32" s="147" t="s">
        <v>145</v>
      </c>
      <c r="E32" s="144">
        <v>0</v>
      </c>
      <c r="F32" s="144">
        <v>0</v>
      </c>
      <c r="G32" s="144">
        <v>0</v>
      </c>
      <c r="H32" s="145">
        <v>0</v>
      </c>
      <c r="I32" s="162">
        <v>0</v>
      </c>
      <c r="J32" s="144">
        <v>0</v>
      </c>
      <c r="K32" s="144">
        <v>0</v>
      </c>
      <c r="L32" s="144">
        <v>0</v>
      </c>
      <c r="M32" s="144">
        <v>0</v>
      </c>
      <c r="N32" s="180"/>
      <c r="O32" s="180"/>
      <c r="P32" s="180"/>
      <c r="Q32" s="180"/>
      <c r="R32" s="180"/>
      <c r="S32" s="180"/>
      <c r="T32" s="180"/>
      <c r="U32" s="180"/>
    </row>
    <row r="33" s="109" customFormat="1" ht="17.1" customHeight="1" spans="1:21">
      <c r="A33" s="165" t="s">
        <v>34</v>
      </c>
      <c r="B33" s="166"/>
      <c r="C33" s="146">
        <v>0</v>
      </c>
      <c r="D33" s="147" t="s">
        <v>146</v>
      </c>
      <c r="E33" s="144">
        <v>0</v>
      </c>
      <c r="F33" s="144">
        <v>0</v>
      </c>
      <c r="G33" s="144">
        <v>0</v>
      </c>
      <c r="H33" s="145">
        <v>0</v>
      </c>
      <c r="I33" s="162">
        <v>0</v>
      </c>
      <c r="J33" s="144">
        <v>0</v>
      </c>
      <c r="K33" s="144">
        <v>0</v>
      </c>
      <c r="L33" s="144">
        <v>0</v>
      </c>
      <c r="M33" s="144">
        <v>0</v>
      </c>
      <c r="N33" s="180"/>
      <c r="O33" s="180"/>
      <c r="P33" s="180"/>
      <c r="Q33" s="180"/>
      <c r="R33" s="180"/>
      <c r="S33" s="180"/>
      <c r="T33" s="180"/>
      <c r="U33" s="180"/>
    </row>
    <row r="34" s="109" customFormat="1" ht="17.1" customHeight="1" spans="1:21">
      <c r="A34" s="165" t="s">
        <v>35</v>
      </c>
      <c r="B34" s="166"/>
      <c r="C34" s="151">
        <v>0</v>
      </c>
      <c r="D34" s="147" t="s">
        <v>147</v>
      </c>
      <c r="E34" s="144">
        <v>0</v>
      </c>
      <c r="F34" s="144">
        <v>0</v>
      </c>
      <c r="G34" s="144">
        <v>0</v>
      </c>
      <c r="H34" s="145">
        <v>0</v>
      </c>
      <c r="I34" s="162">
        <v>0</v>
      </c>
      <c r="J34" s="144">
        <v>0</v>
      </c>
      <c r="K34" s="144">
        <v>0</v>
      </c>
      <c r="L34" s="144">
        <v>0</v>
      </c>
      <c r="M34" s="144">
        <v>0</v>
      </c>
      <c r="N34" s="180"/>
      <c r="O34" s="180"/>
      <c r="P34" s="180"/>
      <c r="Q34" s="180"/>
      <c r="R34" s="180"/>
      <c r="S34" s="180"/>
      <c r="T34" s="180"/>
      <c r="U34" s="180"/>
    </row>
    <row r="35" s="109" customFormat="1" ht="17.1" customHeight="1" spans="1:21">
      <c r="A35" s="165" t="s">
        <v>36</v>
      </c>
      <c r="B35" s="166"/>
      <c r="C35" s="151">
        <v>0</v>
      </c>
      <c r="D35" s="147" t="s">
        <v>148</v>
      </c>
      <c r="E35" s="144">
        <v>0</v>
      </c>
      <c r="F35" s="144">
        <v>0</v>
      </c>
      <c r="G35" s="144">
        <v>0</v>
      </c>
      <c r="H35" s="145">
        <v>0</v>
      </c>
      <c r="I35" s="162">
        <v>0</v>
      </c>
      <c r="J35" s="144">
        <v>0</v>
      </c>
      <c r="K35" s="144">
        <v>0</v>
      </c>
      <c r="L35" s="144">
        <v>0</v>
      </c>
      <c r="M35" s="144">
        <v>0</v>
      </c>
      <c r="N35" s="180"/>
      <c r="O35" s="180"/>
      <c r="P35" s="180"/>
      <c r="Q35" s="180"/>
      <c r="R35" s="180"/>
      <c r="S35" s="180"/>
      <c r="T35" s="180"/>
      <c r="U35" s="180"/>
    </row>
    <row r="36" s="109" customFormat="1" ht="17.1" customHeight="1" spans="1:21">
      <c r="A36" s="117" t="s">
        <v>149</v>
      </c>
      <c r="B36" s="119"/>
      <c r="C36" s="151">
        <v>835.18</v>
      </c>
      <c r="D36" s="167" t="s">
        <v>150</v>
      </c>
      <c r="E36" s="162">
        <v>835.18</v>
      </c>
      <c r="F36" s="162">
        <v>0</v>
      </c>
      <c r="G36" s="162">
        <v>0</v>
      </c>
      <c r="H36" s="145">
        <v>835.18</v>
      </c>
      <c r="I36" s="162">
        <v>835.18</v>
      </c>
      <c r="J36" s="162">
        <v>0</v>
      </c>
      <c r="K36" s="162">
        <v>0</v>
      </c>
      <c r="L36" s="162">
        <v>0</v>
      </c>
      <c r="M36" s="162">
        <v>0</v>
      </c>
      <c r="N36" s="180"/>
      <c r="O36" s="180"/>
      <c r="P36" s="180"/>
      <c r="Q36" s="180"/>
      <c r="R36" s="180"/>
      <c r="S36" s="180"/>
      <c r="T36" s="180"/>
      <c r="U36" s="180"/>
    </row>
    <row r="37" s="108" customFormat="1" ht="15.6" spans="1:4">
      <c r="A37" s="168"/>
      <c r="B37" s="168"/>
      <c r="D37" s="169"/>
    </row>
    <row r="38" s="108" customFormat="1" ht="15.6" spans="1:2">
      <c r="A38" s="168"/>
      <c r="B38" s="168"/>
    </row>
    <row r="39" s="108" customFormat="1" ht="15.6" spans="1:2">
      <c r="A39" s="168"/>
      <c r="B39" s="168"/>
    </row>
    <row r="40" s="108" customFormat="1" ht="15.6" spans="1:2">
      <c r="A40" s="168"/>
      <c r="B40" s="168"/>
    </row>
    <row r="41" s="108" customFormat="1" ht="15.6" spans="1:2">
      <c r="A41" s="168"/>
      <c r="B41" s="168"/>
    </row>
    <row r="42" s="108" customFormat="1" ht="15.6" spans="1:2">
      <c r="A42" s="168"/>
      <c r="B42" s="168"/>
    </row>
    <row r="43" s="108" customFormat="1" ht="15.6" spans="1:2">
      <c r="A43" s="168"/>
      <c r="B43" s="168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" right="0.39" top="0.98" bottom="0.79" header="0.51" footer="0.51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2" customWidth="1"/>
    <col min="2" max="3" width="4.125" style="52" customWidth="1"/>
    <col min="4" max="4" width="33.375" style="52" customWidth="1"/>
    <col min="5" max="5" width="13.375" style="52" customWidth="1"/>
    <col min="6" max="9" width="12.625" style="52" customWidth="1"/>
    <col min="10" max="10" width="12.75" style="52" customWidth="1"/>
    <col min="11" max="11" width="12.125" style="52" customWidth="1"/>
    <col min="12" max="16384" width="9" style="52"/>
  </cols>
  <sheetData>
    <row r="1" ht="42" customHeight="1" spans="1:11">
      <c r="A1" s="53" t="s">
        <v>151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5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105" customFormat="1" ht="16.5" customHeight="1" spans="1:11">
      <c r="A3" s="58" t="s">
        <v>152</v>
      </c>
      <c r="B3" s="59"/>
      <c r="C3" s="60"/>
      <c r="D3" s="61" t="s">
        <v>97</v>
      </c>
      <c r="E3" s="66" t="s">
        <v>42</v>
      </c>
      <c r="F3" s="62">
        <v>2020</v>
      </c>
      <c r="G3" s="62"/>
      <c r="H3" s="62"/>
      <c r="I3" s="62"/>
      <c r="J3" s="62"/>
      <c r="K3" s="62"/>
    </row>
    <row r="4" s="105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/>
      <c r="F4" s="67" t="s">
        <v>99</v>
      </c>
      <c r="G4" s="67"/>
      <c r="H4" s="67"/>
      <c r="I4" s="75" t="s">
        <v>100</v>
      </c>
      <c r="J4" s="76"/>
      <c r="K4" s="77"/>
    </row>
    <row r="5" s="105" customFormat="1" ht="37.5" customHeight="1" spans="1:11">
      <c r="A5" s="63"/>
      <c r="B5" s="64"/>
      <c r="C5" s="64"/>
      <c r="D5" s="68"/>
      <c r="E5" s="66"/>
      <c r="F5" s="66" t="s">
        <v>17</v>
      </c>
      <c r="G5" s="66" t="s">
        <v>101</v>
      </c>
      <c r="H5" s="66" t="s">
        <v>102</v>
      </c>
      <c r="I5" s="66" t="s">
        <v>17</v>
      </c>
      <c r="J5" s="66" t="s">
        <v>103</v>
      </c>
      <c r="K5" s="66" t="s">
        <v>104</v>
      </c>
    </row>
    <row r="6" s="105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1</v>
      </c>
      <c r="F6" s="62">
        <v>2</v>
      </c>
      <c r="G6" s="62">
        <v>3</v>
      </c>
      <c r="H6" s="62">
        <v>4</v>
      </c>
      <c r="I6" s="62">
        <v>5</v>
      </c>
      <c r="J6" s="62">
        <v>6</v>
      </c>
      <c r="K6" s="62">
        <v>7</v>
      </c>
    </row>
    <row r="7" s="106" customFormat="1" ht="20.1" customHeight="1" spans="1:11">
      <c r="A7" s="70"/>
      <c r="B7" s="71"/>
      <c r="C7" s="71"/>
      <c r="D7" s="71" t="s">
        <v>7</v>
      </c>
      <c r="E7" s="72">
        <f t="shared" ref="E7:K7" si="0">E8+E21+E27</f>
        <v>835.18</v>
      </c>
      <c r="F7" s="72">
        <f t="shared" si="0"/>
        <v>835.18</v>
      </c>
      <c r="G7" s="72">
        <f t="shared" si="0"/>
        <v>675.1</v>
      </c>
      <c r="H7" s="72">
        <f t="shared" si="0"/>
        <v>160.08</v>
      </c>
      <c r="I7" s="72">
        <f t="shared" si="0"/>
        <v>0</v>
      </c>
      <c r="J7" s="72">
        <f t="shared" si="0"/>
        <v>0</v>
      </c>
      <c r="K7" s="72">
        <f t="shared" si="0"/>
        <v>0</v>
      </c>
    </row>
    <row r="8" s="51" customFormat="1" ht="20.1" customHeight="1" spans="1:11">
      <c r="A8" s="70" t="s">
        <v>69</v>
      </c>
      <c r="B8" s="71"/>
      <c r="C8" s="71"/>
      <c r="D8" s="71" t="s">
        <v>66</v>
      </c>
      <c r="E8" s="72">
        <f t="shared" ref="E8:K8" si="1">E9</f>
        <v>717.65</v>
      </c>
      <c r="F8" s="72">
        <f t="shared" si="1"/>
        <v>717.65</v>
      </c>
      <c r="G8" s="72">
        <f t="shared" si="1"/>
        <v>557.57</v>
      </c>
      <c r="H8" s="72">
        <f t="shared" si="1"/>
        <v>160.08</v>
      </c>
      <c r="I8" s="72">
        <f t="shared" si="1"/>
        <v>0</v>
      </c>
      <c r="J8" s="72">
        <f t="shared" si="1"/>
        <v>0</v>
      </c>
      <c r="K8" s="72">
        <f t="shared" si="1"/>
        <v>0</v>
      </c>
    </row>
    <row r="9" s="51" customFormat="1" ht="20.1" customHeight="1" spans="1:11">
      <c r="A9" s="70"/>
      <c r="B9" s="71" t="s">
        <v>70</v>
      </c>
      <c r="C9" s="71"/>
      <c r="D9" s="71" t="s">
        <v>67</v>
      </c>
      <c r="E9" s="72">
        <f t="shared" ref="E9:K9" si="2">E10</f>
        <v>717.65</v>
      </c>
      <c r="F9" s="72">
        <f t="shared" si="2"/>
        <v>717.65</v>
      </c>
      <c r="G9" s="72">
        <f t="shared" si="2"/>
        <v>557.57</v>
      </c>
      <c r="H9" s="72">
        <f t="shared" si="2"/>
        <v>160.08</v>
      </c>
      <c r="I9" s="72">
        <f t="shared" si="2"/>
        <v>0</v>
      </c>
      <c r="J9" s="72">
        <f t="shared" si="2"/>
        <v>0</v>
      </c>
      <c r="K9" s="72">
        <f t="shared" si="2"/>
        <v>0</v>
      </c>
    </row>
    <row r="10" s="51" customFormat="1" ht="20.1" customHeight="1" spans="1:11">
      <c r="A10" s="70"/>
      <c r="B10" s="71"/>
      <c r="C10" s="71" t="s">
        <v>70</v>
      </c>
      <c r="D10" s="71" t="s">
        <v>68</v>
      </c>
      <c r="E10" s="72">
        <f t="shared" ref="E10:K10" si="3">SUM(E11:E20)</f>
        <v>717.65</v>
      </c>
      <c r="F10" s="72">
        <f t="shared" si="3"/>
        <v>717.65</v>
      </c>
      <c r="G10" s="72">
        <f t="shared" si="3"/>
        <v>557.57</v>
      </c>
      <c r="H10" s="72">
        <f t="shared" si="3"/>
        <v>160.08</v>
      </c>
      <c r="I10" s="72">
        <f t="shared" si="3"/>
        <v>0</v>
      </c>
      <c r="J10" s="72">
        <f t="shared" si="3"/>
        <v>0</v>
      </c>
      <c r="K10" s="72">
        <f t="shared" si="3"/>
        <v>0</v>
      </c>
    </row>
    <row r="11" s="51" customFormat="1" ht="20.1" customHeight="1" spans="1:11">
      <c r="A11" s="70" t="s">
        <v>105</v>
      </c>
      <c r="B11" s="71" t="s">
        <v>106</v>
      </c>
      <c r="C11" s="71" t="s">
        <v>106</v>
      </c>
      <c r="D11" s="71" t="s">
        <v>78</v>
      </c>
      <c r="E11" s="72">
        <v>5.15</v>
      </c>
      <c r="F11" s="72">
        <v>5.15</v>
      </c>
      <c r="G11" s="72">
        <v>5.15</v>
      </c>
      <c r="H11" s="72">
        <v>0</v>
      </c>
      <c r="I11" s="72">
        <v>0</v>
      </c>
      <c r="J11" s="72">
        <v>0</v>
      </c>
      <c r="K11" s="72">
        <v>0</v>
      </c>
    </row>
    <row r="12" s="51" customFormat="1" ht="20.1" customHeight="1" spans="1:11">
      <c r="A12" s="70" t="s">
        <v>105</v>
      </c>
      <c r="B12" s="71" t="s">
        <v>106</v>
      </c>
      <c r="C12" s="71" t="s">
        <v>106</v>
      </c>
      <c r="D12" s="71" t="s">
        <v>76</v>
      </c>
      <c r="E12" s="72">
        <v>1.17</v>
      </c>
      <c r="F12" s="72">
        <v>1.17</v>
      </c>
      <c r="G12" s="72">
        <v>1.17</v>
      </c>
      <c r="H12" s="72">
        <v>0</v>
      </c>
      <c r="I12" s="72">
        <v>0</v>
      </c>
      <c r="J12" s="72">
        <v>0</v>
      </c>
      <c r="K12" s="72">
        <v>0</v>
      </c>
    </row>
    <row r="13" s="51" customFormat="1" ht="20.1" customHeight="1" spans="1:11">
      <c r="A13" s="70" t="s">
        <v>105</v>
      </c>
      <c r="B13" s="71" t="s">
        <v>106</v>
      </c>
      <c r="C13" s="71" t="s">
        <v>106</v>
      </c>
      <c r="D13" s="71" t="s">
        <v>80</v>
      </c>
      <c r="E13" s="72">
        <v>160.08</v>
      </c>
      <c r="F13" s="72">
        <v>160.08</v>
      </c>
      <c r="G13" s="72">
        <v>0</v>
      </c>
      <c r="H13" s="72">
        <v>160.08</v>
      </c>
      <c r="I13" s="72">
        <v>0</v>
      </c>
      <c r="J13" s="72">
        <v>0</v>
      </c>
      <c r="K13" s="72">
        <v>0</v>
      </c>
    </row>
    <row r="14" s="51" customFormat="1" ht="20.1" customHeight="1" spans="1:11">
      <c r="A14" s="70" t="s">
        <v>105</v>
      </c>
      <c r="B14" s="71" t="s">
        <v>106</v>
      </c>
      <c r="C14" s="71" t="s">
        <v>106</v>
      </c>
      <c r="D14" s="71" t="s">
        <v>75</v>
      </c>
      <c r="E14" s="72">
        <v>2.54</v>
      </c>
      <c r="F14" s="72">
        <v>2.54</v>
      </c>
      <c r="G14" s="72">
        <v>2.54</v>
      </c>
      <c r="H14" s="72">
        <v>0</v>
      </c>
      <c r="I14" s="72">
        <v>0</v>
      </c>
      <c r="J14" s="72">
        <v>0</v>
      </c>
      <c r="K14" s="72">
        <v>0</v>
      </c>
    </row>
    <row r="15" s="51" customFormat="1" ht="20.1" customHeight="1" spans="1:11">
      <c r="A15" s="70" t="s">
        <v>105</v>
      </c>
      <c r="B15" s="71" t="s">
        <v>106</v>
      </c>
      <c r="C15" s="71" t="s">
        <v>106</v>
      </c>
      <c r="D15" s="71" t="s">
        <v>73</v>
      </c>
      <c r="E15" s="72">
        <v>32.19</v>
      </c>
      <c r="F15" s="72">
        <v>32.19</v>
      </c>
      <c r="G15" s="72">
        <v>32.19</v>
      </c>
      <c r="H15" s="72">
        <v>0</v>
      </c>
      <c r="I15" s="72">
        <v>0</v>
      </c>
      <c r="J15" s="72">
        <v>0</v>
      </c>
      <c r="K15" s="72">
        <v>0</v>
      </c>
    </row>
    <row r="16" s="51" customFormat="1" ht="20.1" customHeight="1" spans="1:11">
      <c r="A16" s="70" t="s">
        <v>105</v>
      </c>
      <c r="B16" s="71" t="s">
        <v>106</v>
      </c>
      <c r="C16" s="71" t="s">
        <v>106</v>
      </c>
      <c r="D16" s="71" t="s">
        <v>71</v>
      </c>
      <c r="E16" s="72">
        <v>386.31</v>
      </c>
      <c r="F16" s="72">
        <v>386.31</v>
      </c>
      <c r="G16" s="72">
        <v>386.31</v>
      </c>
      <c r="H16" s="72">
        <v>0</v>
      </c>
      <c r="I16" s="72">
        <v>0</v>
      </c>
      <c r="J16" s="72">
        <v>0</v>
      </c>
      <c r="K16" s="72">
        <v>0</v>
      </c>
    </row>
    <row r="17" s="51" customFormat="1" ht="20.1" customHeight="1" spans="1:11">
      <c r="A17" s="70" t="s">
        <v>105</v>
      </c>
      <c r="B17" s="71" t="s">
        <v>106</v>
      </c>
      <c r="C17" s="71" t="s">
        <v>106</v>
      </c>
      <c r="D17" s="71" t="s">
        <v>77</v>
      </c>
      <c r="E17" s="72">
        <v>4.9</v>
      </c>
      <c r="F17" s="72">
        <v>4.9</v>
      </c>
      <c r="G17" s="72">
        <v>4.9</v>
      </c>
      <c r="H17" s="72">
        <v>0</v>
      </c>
      <c r="I17" s="72">
        <v>0</v>
      </c>
      <c r="J17" s="72">
        <v>0</v>
      </c>
      <c r="K17" s="72">
        <v>0</v>
      </c>
    </row>
    <row r="18" s="51" customFormat="1" ht="20.1" customHeight="1" spans="1:11">
      <c r="A18" s="70" t="s">
        <v>105</v>
      </c>
      <c r="B18" s="71" t="s">
        <v>106</v>
      </c>
      <c r="C18" s="71" t="s">
        <v>106</v>
      </c>
      <c r="D18" s="71" t="s">
        <v>79</v>
      </c>
      <c r="E18" s="72">
        <v>39.67</v>
      </c>
      <c r="F18" s="72">
        <v>39.67</v>
      </c>
      <c r="G18" s="72">
        <v>39.67</v>
      </c>
      <c r="H18" s="72">
        <v>0</v>
      </c>
      <c r="I18" s="72">
        <v>0</v>
      </c>
      <c r="J18" s="72">
        <v>0</v>
      </c>
      <c r="K18" s="72">
        <v>0</v>
      </c>
    </row>
    <row r="19" s="51" customFormat="1" ht="20.1" customHeight="1" spans="1:11">
      <c r="A19" s="70" t="s">
        <v>105</v>
      </c>
      <c r="B19" s="71" t="s">
        <v>106</v>
      </c>
      <c r="C19" s="71" t="s">
        <v>106</v>
      </c>
      <c r="D19" s="71" t="s">
        <v>72</v>
      </c>
      <c r="E19" s="72">
        <v>83.61</v>
      </c>
      <c r="F19" s="72">
        <v>83.61</v>
      </c>
      <c r="G19" s="72">
        <v>83.61</v>
      </c>
      <c r="H19" s="72">
        <v>0</v>
      </c>
      <c r="I19" s="72">
        <v>0</v>
      </c>
      <c r="J19" s="72">
        <v>0</v>
      </c>
      <c r="K19" s="72">
        <v>0</v>
      </c>
    </row>
    <row r="20" s="51" customFormat="1" ht="20.1" customHeight="1" spans="1:11">
      <c r="A20" s="70" t="s">
        <v>105</v>
      </c>
      <c r="B20" s="71" t="s">
        <v>106</v>
      </c>
      <c r="C20" s="71" t="s">
        <v>106</v>
      </c>
      <c r="D20" s="71" t="s">
        <v>74</v>
      </c>
      <c r="E20" s="72">
        <v>2.03</v>
      </c>
      <c r="F20" s="72">
        <v>2.03</v>
      </c>
      <c r="G20" s="72">
        <v>2.03</v>
      </c>
      <c r="H20" s="72">
        <v>0</v>
      </c>
      <c r="I20" s="72">
        <v>0</v>
      </c>
      <c r="J20" s="72">
        <v>0</v>
      </c>
      <c r="K20" s="72">
        <v>0</v>
      </c>
    </row>
    <row r="21" s="51" customFormat="1" ht="20.1" customHeight="1" spans="1:11">
      <c r="A21" s="70" t="s">
        <v>84</v>
      </c>
      <c r="B21" s="71"/>
      <c r="C21" s="71"/>
      <c r="D21" s="71" t="s">
        <v>81</v>
      </c>
      <c r="E21" s="72">
        <f t="shared" ref="E21:K21" si="4">E22</f>
        <v>81.6</v>
      </c>
      <c r="F21" s="72">
        <f t="shared" si="4"/>
        <v>81.6</v>
      </c>
      <c r="G21" s="72">
        <f t="shared" si="4"/>
        <v>81.6</v>
      </c>
      <c r="H21" s="72">
        <f t="shared" si="4"/>
        <v>0</v>
      </c>
      <c r="I21" s="72">
        <f t="shared" si="4"/>
        <v>0</v>
      </c>
      <c r="J21" s="72">
        <f t="shared" si="4"/>
        <v>0</v>
      </c>
      <c r="K21" s="72">
        <f t="shared" si="4"/>
        <v>0</v>
      </c>
    </row>
    <row r="22" s="51" customFormat="1" ht="20.1" customHeight="1" spans="1:11">
      <c r="A22" s="70"/>
      <c r="B22" s="71" t="s">
        <v>85</v>
      </c>
      <c r="C22" s="71"/>
      <c r="D22" s="71" t="s">
        <v>82</v>
      </c>
      <c r="E22" s="72">
        <f t="shared" ref="E22:K22" si="5">E23+E25</f>
        <v>81.6</v>
      </c>
      <c r="F22" s="72">
        <f t="shared" si="5"/>
        <v>81.6</v>
      </c>
      <c r="G22" s="72">
        <f t="shared" si="5"/>
        <v>81.6</v>
      </c>
      <c r="H22" s="72">
        <f t="shared" si="5"/>
        <v>0</v>
      </c>
      <c r="I22" s="72">
        <f t="shared" si="5"/>
        <v>0</v>
      </c>
      <c r="J22" s="72">
        <f t="shared" si="5"/>
        <v>0</v>
      </c>
      <c r="K22" s="72">
        <f t="shared" si="5"/>
        <v>0</v>
      </c>
    </row>
    <row r="23" s="51" customFormat="1" ht="20.1" customHeight="1" spans="1:11">
      <c r="A23" s="70"/>
      <c r="B23" s="71"/>
      <c r="C23" s="71" t="s">
        <v>70</v>
      </c>
      <c r="D23" s="71" t="s">
        <v>83</v>
      </c>
      <c r="E23" s="72">
        <f t="shared" ref="E23:K23" si="6">E24</f>
        <v>0.29</v>
      </c>
      <c r="F23" s="72">
        <f t="shared" si="6"/>
        <v>0.29</v>
      </c>
      <c r="G23" s="72">
        <f t="shared" si="6"/>
        <v>0.29</v>
      </c>
      <c r="H23" s="72">
        <f t="shared" si="6"/>
        <v>0</v>
      </c>
      <c r="I23" s="72">
        <f t="shared" si="6"/>
        <v>0</v>
      </c>
      <c r="J23" s="72">
        <f t="shared" si="6"/>
        <v>0</v>
      </c>
      <c r="K23" s="72">
        <f t="shared" si="6"/>
        <v>0</v>
      </c>
    </row>
    <row r="24" s="51" customFormat="1" ht="20.1" customHeight="1" spans="1:11">
      <c r="A24" s="70" t="s">
        <v>107</v>
      </c>
      <c r="B24" s="71" t="s">
        <v>108</v>
      </c>
      <c r="C24" s="71" t="s">
        <v>106</v>
      </c>
      <c r="D24" s="71" t="s">
        <v>86</v>
      </c>
      <c r="E24" s="72">
        <v>0.29</v>
      </c>
      <c r="F24" s="72">
        <v>0.29</v>
      </c>
      <c r="G24" s="72">
        <v>0.29</v>
      </c>
      <c r="H24" s="72">
        <v>0</v>
      </c>
      <c r="I24" s="72">
        <v>0</v>
      </c>
      <c r="J24" s="72">
        <v>0</v>
      </c>
      <c r="K24" s="72">
        <v>0</v>
      </c>
    </row>
    <row r="25" s="51" customFormat="1" ht="20.1" customHeight="1" spans="1:11">
      <c r="A25" s="70"/>
      <c r="B25" s="71"/>
      <c r="C25" s="71" t="s">
        <v>85</v>
      </c>
      <c r="D25" s="71" t="s">
        <v>87</v>
      </c>
      <c r="E25" s="72">
        <f t="shared" ref="E25:K25" si="7">E26</f>
        <v>81.31</v>
      </c>
      <c r="F25" s="72">
        <f t="shared" si="7"/>
        <v>81.31</v>
      </c>
      <c r="G25" s="72">
        <f t="shared" si="7"/>
        <v>81.31</v>
      </c>
      <c r="H25" s="72">
        <f t="shared" si="7"/>
        <v>0</v>
      </c>
      <c r="I25" s="72">
        <f t="shared" si="7"/>
        <v>0</v>
      </c>
      <c r="J25" s="72">
        <f t="shared" si="7"/>
        <v>0</v>
      </c>
      <c r="K25" s="72">
        <f t="shared" si="7"/>
        <v>0</v>
      </c>
    </row>
    <row r="26" s="51" customFormat="1" ht="20.1" customHeight="1" spans="1:11">
      <c r="A26" s="70" t="s">
        <v>107</v>
      </c>
      <c r="B26" s="71" t="s">
        <v>108</v>
      </c>
      <c r="C26" s="71" t="s">
        <v>108</v>
      </c>
      <c r="D26" s="71" t="s">
        <v>88</v>
      </c>
      <c r="E26" s="72">
        <v>81.31</v>
      </c>
      <c r="F26" s="72">
        <v>81.31</v>
      </c>
      <c r="G26" s="72">
        <v>81.31</v>
      </c>
      <c r="H26" s="72">
        <v>0</v>
      </c>
      <c r="I26" s="72">
        <v>0</v>
      </c>
      <c r="J26" s="72">
        <v>0</v>
      </c>
      <c r="K26" s="72">
        <v>0</v>
      </c>
    </row>
    <row r="27" s="51" customFormat="1" ht="20.1" customHeight="1" spans="1:11">
      <c r="A27" s="70" t="s">
        <v>92</v>
      </c>
      <c r="B27" s="71"/>
      <c r="C27" s="71"/>
      <c r="D27" s="71" t="s">
        <v>89</v>
      </c>
      <c r="E27" s="72">
        <f t="shared" ref="E27:K27" si="8">E28</f>
        <v>35.93</v>
      </c>
      <c r="F27" s="72">
        <f t="shared" si="8"/>
        <v>35.93</v>
      </c>
      <c r="G27" s="72">
        <f t="shared" si="8"/>
        <v>35.93</v>
      </c>
      <c r="H27" s="72">
        <f t="shared" si="8"/>
        <v>0</v>
      </c>
      <c r="I27" s="72">
        <f t="shared" si="8"/>
        <v>0</v>
      </c>
      <c r="J27" s="72">
        <f t="shared" si="8"/>
        <v>0</v>
      </c>
      <c r="K27" s="72">
        <f t="shared" si="8"/>
        <v>0</v>
      </c>
    </row>
    <row r="28" s="51" customFormat="1" ht="20.1" customHeight="1" spans="1:11">
      <c r="A28" s="70"/>
      <c r="B28" s="71" t="s">
        <v>93</v>
      </c>
      <c r="C28" s="71"/>
      <c r="D28" s="71" t="s">
        <v>90</v>
      </c>
      <c r="E28" s="72">
        <f t="shared" ref="E28:K28" si="9">E29</f>
        <v>35.93</v>
      </c>
      <c r="F28" s="72">
        <f t="shared" si="9"/>
        <v>35.93</v>
      </c>
      <c r="G28" s="72">
        <f t="shared" si="9"/>
        <v>35.93</v>
      </c>
      <c r="H28" s="72">
        <f t="shared" si="9"/>
        <v>0</v>
      </c>
      <c r="I28" s="72">
        <f t="shared" si="9"/>
        <v>0</v>
      </c>
      <c r="J28" s="72">
        <f t="shared" si="9"/>
        <v>0</v>
      </c>
      <c r="K28" s="72">
        <f t="shared" si="9"/>
        <v>0</v>
      </c>
    </row>
    <row r="29" s="51" customFormat="1" ht="20.1" customHeight="1" spans="1:11">
      <c r="A29" s="70"/>
      <c r="B29" s="71"/>
      <c r="C29" s="71" t="s">
        <v>70</v>
      </c>
      <c r="D29" s="71" t="s">
        <v>91</v>
      </c>
      <c r="E29" s="72">
        <f t="shared" ref="E29:K29" si="10">E30</f>
        <v>35.93</v>
      </c>
      <c r="F29" s="72">
        <f t="shared" si="10"/>
        <v>35.93</v>
      </c>
      <c r="G29" s="72">
        <f t="shared" si="10"/>
        <v>35.93</v>
      </c>
      <c r="H29" s="72">
        <f t="shared" si="10"/>
        <v>0</v>
      </c>
      <c r="I29" s="72">
        <f t="shared" si="10"/>
        <v>0</v>
      </c>
      <c r="J29" s="72">
        <f t="shared" si="10"/>
        <v>0</v>
      </c>
      <c r="K29" s="72">
        <f t="shared" si="10"/>
        <v>0</v>
      </c>
    </row>
    <row r="30" s="51" customFormat="1" ht="20.1" customHeight="1" spans="1:11">
      <c r="A30" s="70" t="s">
        <v>109</v>
      </c>
      <c r="B30" s="71" t="s">
        <v>110</v>
      </c>
      <c r="C30" s="71" t="s">
        <v>106</v>
      </c>
      <c r="D30" s="71" t="s">
        <v>94</v>
      </c>
      <c r="E30" s="72">
        <v>35.93</v>
      </c>
      <c r="F30" s="72">
        <v>35.93</v>
      </c>
      <c r="G30" s="72">
        <v>35.93</v>
      </c>
      <c r="H30" s="72">
        <v>0</v>
      </c>
      <c r="I30" s="72">
        <v>0</v>
      </c>
      <c r="J30" s="72">
        <v>0</v>
      </c>
      <c r="K30" s="72">
        <v>0</v>
      </c>
    </row>
    <row r="31" s="51" customFormat="1" ht="20.1" customHeight="1" spans="1:11">
      <c r="A31"/>
      <c r="B31"/>
      <c r="C31"/>
      <c r="D31"/>
      <c r="E31"/>
      <c r="F31"/>
      <c r="G31"/>
      <c r="H31"/>
      <c r="I31"/>
      <c r="J31"/>
      <c r="K31"/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  <row r="96" ht="20.1" customHeight="1" spans="1:11">
      <c r="A96"/>
      <c r="B96"/>
      <c r="C96"/>
      <c r="D96"/>
      <c r="E96"/>
      <c r="F96"/>
      <c r="G96"/>
      <c r="H96"/>
      <c r="I96"/>
      <c r="J96"/>
      <c r="K96"/>
    </row>
    <row r="97" ht="20.1" customHeight="1" spans="1:11">
      <c r="A97"/>
      <c r="B97"/>
      <c r="C97"/>
      <c r="D97"/>
      <c r="E97"/>
      <c r="F97"/>
      <c r="G97"/>
      <c r="H97"/>
      <c r="I97"/>
    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c r="J98"/>
      <c r="K98"/>
    </row>
    <row r="99" ht="20.1" customHeight="1" spans="1:11">
      <c r="A99"/>
      <c r="B99"/>
      <c r="C99"/>
      <c r="D99"/>
      <c r="E99"/>
      <c r="F99"/>
      <c r="G99"/>
      <c r="H99"/>
      <c r="I99"/>
      <c r="J99"/>
      <c r="K99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8031496062992" right="0.748031496062992" top="0.78740157480315" bottom="0.78740157480315" header="0.511811023622047" footer="0.511811023622047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1" t="s">
        <v>153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20.25" customHeight="1" spans="1:17">
      <c r="A2" s="90" t="s">
        <v>1</v>
      </c>
      <c r="B2" s="92"/>
      <c r="Q2" s="29" t="s">
        <v>2</v>
      </c>
    </row>
    <row r="3" s="89" customFormat="1" ht="20.25" customHeight="1" spans="1:17">
      <c r="A3" s="93" t="s">
        <v>154</v>
      </c>
      <c r="B3" s="93"/>
      <c r="C3" s="93"/>
      <c r="D3" s="93" t="s">
        <v>155</v>
      </c>
      <c r="E3" s="93"/>
      <c r="F3" s="93"/>
      <c r="G3" s="93" t="s">
        <v>98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="89" customFormat="1" ht="18" customHeight="1" spans="1:17">
      <c r="A4" s="94" t="s">
        <v>53</v>
      </c>
      <c r="B4" s="94" t="s">
        <v>54</v>
      </c>
      <c r="C4" s="94" t="s">
        <v>41</v>
      </c>
      <c r="D4" s="94" t="s">
        <v>53</v>
      </c>
      <c r="E4" s="94" t="s">
        <v>54</v>
      </c>
      <c r="F4" s="94" t="s">
        <v>41</v>
      </c>
      <c r="G4" s="94" t="s">
        <v>7</v>
      </c>
      <c r="H4" s="93" t="s">
        <v>47</v>
      </c>
      <c r="I4" s="93"/>
      <c r="J4" s="93" t="s">
        <v>48</v>
      </c>
      <c r="K4" s="93"/>
      <c r="L4" s="93"/>
      <c r="M4" s="93"/>
      <c r="N4" s="93"/>
      <c r="O4" s="93"/>
      <c r="P4" s="102" t="s">
        <v>49</v>
      </c>
      <c r="Q4" s="102" t="s">
        <v>156</v>
      </c>
    </row>
    <row r="5" s="89" customFormat="1" ht="25.5" customHeight="1" spans="1:17">
      <c r="A5" s="95"/>
      <c r="B5" s="95"/>
      <c r="C5" s="95"/>
      <c r="D5" s="95"/>
      <c r="E5" s="95"/>
      <c r="F5" s="95"/>
      <c r="G5" s="95"/>
      <c r="H5" s="96" t="s">
        <v>57</v>
      </c>
      <c r="I5" s="96" t="s">
        <v>58</v>
      </c>
      <c r="J5" s="96" t="s">
        <v>17</v>
      </c>
      <c r="K5" s="96" t="s">
        <v>60</v>
      </c>
      <c r="L5" s="96" t="s">
        <v>61</v>
      </c>
      <c r="M5" s="96" t="s">
        <v>62</v>
      </c>
      <c r="N5" s="96" t="s">
        <v>63</v>
      </c>
      <c r="O5" s="96" t="s">
        <v>64</v>
      </c>
      <c r="P5" s="103"/>
      <c r="Q5" s="103"/>
    </row>
    <row r="6" s="90" customFormat="1" ht="23.25" customHeight="1" spans="1:18">
      <c r="A6" s="97"/>
      <c r="B6" s="97"/>
      <c r="C6" s="98" t="s">
        <v>7</v>
      </c>
      <c r="D6" s="99"/>
      <c r="E6" s="99"/>
      <c r="F6" s="100"/>
      <c r="G6" s="101">
        <f t="shared" ref="G6:Q6" si="0">G7</f>
        <v>835.18</v>
      </c>
      <c r="H6" s="101">
        <f t="shared" si="0"/>
        <v>691.11</v>
      </c>
      <c r="I6" s="101">
        <f t="shared" si="0"/>
        <v>144.07</v>
      </c>
      <c r="J6" s="101">
        <f t="shared" si="0"/>
        <v>0</v>
      </c>
      <c r="K6" s="101">
        <f t="shared" si="0"/>
        <v>0</v>
      </c>
      <c r="L6" s="101">
        <f t="shared" si="0"/>
        <v>0</v>
      </c>
      <c r="M6" s="101">
        <f t="shared" si="0"/>
        <v>0</v>
      </c>
      <c r="N6" s="101">
        <f t="shared" si="0"/>
        <v>0</v>
      </c>
      <c r="O6" s="101">
        <f t="shared" si="0"/>
        <v>0</v>
      </c>
      <c r="P6" s="101">
        <f t="shared" si="0"/>
        <v>0</v>
      </c>
      <c r="Q6" s="101">
        <f t="shared" si="0"/>
        <v>0</v>
      </c>
      <c r="R6" s="104"/>
    </row>
    <row r="7" ht="23.25" customHeight="1" spans="1:17">
      <c r="A7" s="97"/>
      <c r="B7" s="97"/>
      <c r="C7" s="98" t="s">
        <v>157</v>
      </c>
      <c r="D7" s="99"/>
      <c r="E7" s="99"/>
      <c r="F7" s="100"/>
      <c r="G7" s="101">
        <f t="shared" ref="G7:Q7" si="1">G8+G10+G12+G14+G16+G18+G20+G22+G24+G26+G28+G30+G32</f>
        <v>835.18</v>
      </c>
      <c r="H7" s="101">
        <f t="shared" si="1"/>
        <v>691.11</v>
      </c>
      <c r="I7" s="101">
        <f t="shared" si="1"/>
        <v>144.07</v>
      </c>
      <c r="J7" s="101">
        <f t="shared" si="1"/>
        <v>0</v>
      </c>
      <c r="K7" s="101">
        <f t="shared" si="1"/>
        <v>0</v>
      </c>
      <c r="L7" s="101">
        <f t="shared" si="1"/>
        <v>0</v>
      </c>
      <c r="M7" s="101">
        <f t="shared" si="1"/>
        <v>0</v>
      </c>
      <c r="N7" s="101">
        <f t="shared" si="1"/>
        <v>0</v>
      </c>
      <c r="O7" s="101">
        <f t="shared" si="1"/>
        <v>0</v>
      </c>
      <c r="P7" s="101">
        <f t="shared" si="1"/>
        <v>0</v>
      </c>
      <c r="Q7" s="101">
        <f t="shared" si="1"/>
        <v>0</v>
      </c>
    </row>
    <row r="8" ht="23.25" customHeight="1" spans="1:17">
      <c r="A8" s="97"/>
      <c r="B8" s="97"/>
      <c r="C8" s="98" t="s">
        <v>158</v>
      </c>
      <c r="D8" s="99"/>
      <c r="E8" s="99"/>
      <c r="F8" s="100"/>
      <c r="G8" s="101">
        <f t="shared" ref="G8:Q8" si="2">G9</f>
        <v>386.31</v>
      </c>
      <c r="H8" s="101">
        <f t="shared" si="2"/>
        <v>386.31</v>
      </c>
      <c r="I8" s="101">
        <f t="shared" si="2"/>
        <v>0</v>
      </c>
      <c r="J8" s="101">
        <f t="shared" si="2"/>
        <v>0</v>
      </c>
      <c r="K8" s="101">
        <f t="shared" si="2"/>
        <v>0</v>
      </c>
      <c r="L8" s="101">
        <f t="shared" si="2"/>
        <v>0</v>
      </c>
      <c r="M8" s="101">
        <f t="shared" si="2"/>
        <v>0</v>
      </c>
      <c r="N8" s="101">
        <f t="shared" si="2"/>
        <v>0</v>
      </c>
      <c r="O8" s="101">
        <f t="shared" si="2"/>
        <v>0</v>
      </c>
      <c r="P8" s="101">
        <f t="shared" si="2"/>
        <v>0</v>
      </c>
      <c r="Q8" s="101">
        <f t="shared" si="2"/>
        <v>0</v>
      </c>
    </row>
    <row r="9" ht="23.25" customHeight="1" spans="1:17">
      <c r="A9" s="97">
        <v>301</v>
      </c>
      <c r="B9" s="97">
        <v>30101</v>
      </c>
      <c r="C9" s="98" t="s">
        <v>159</v>
      </c>
      <c r="D9" s="99" t="s">
        <v>160</v>
      </c>
      <c r="E9" s="99" t="s">
        <v>161</v>
      </c>
      <c r="F9" s="100" t="s">
        <v>162</v>
      </c>
      <c r="G9" s="101">
        <v>386.31</v>
      </c>
      <c r="H9" s="101">
        <v>386.31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ht="23.25" customHeight="1" spans="1:17">
      <c r="A10" s="97"/>
      <c r="B10" s="97"/>
      <c r="C10" s="98" t="s">
        <v>163</v>
      </c>
      <c r="D10" s="99"/>
      <c r="E10" s="99"/>
      <c r="F10" s="100"/>
      <c r="G10" s="101">
        <f t="shared" ref="G10:Q10" si="3">G11</f>
        <v>83.61</v>
      </c>
      <c r="H10" s="101">
        <f t="shared" si="3"/>
        <v>83.61</v>
      </c>
      <c r="I10" s="101">
        <f t="shared" si="3"/>
        <v>0</v>
      </c>
      <c r="J10" s="101">
        <f t="shared" si="3"/>
        <v>0</v>
      </c>
      <c r="K10" s="101">
        <f t="shared" si="3"/>
        <v>0</v>
      </c>
      <c r="L10" s="101">
        <f t="shared" si="3"/>
        <v>0</v>
      </c>
      <c r="M10" s="101">
        <f t="shared" si="3"/>
        <v>0</v>
      </c>
      <c r="N10" s="101">
        <f t="shared" si="3"/>
        <v>0</v>
      </c>
      <c r="O10" s="101">
        <f t="shared" si="3"/>
        <v>0</v>
      </c>
      <c r="P10" s="101">
        <f t="shared" si="3"/>
        <v>0</v>
      </c>
      <c r="Q10" s="101">
        <f t="shared" si="3"/>
        <v>0</v>
      </c>
    </row>
    <row r="11" ht="23.25" customHeight="1" spans="1:17">
      <c r="A11" s="97">
        <v>301</v>
      </c>
      <c r="B11" s="97">
        <v>30107</v>
      </c>
      <c r="C11" s="98" t="s">
        <v>164</v>
      </c>
      <c r="D11" s="99" t="s">
        <v>160</v>
      </c>
      <c r="E11" s="99" t="s">
        <v>161</v>
      </c>
      <c r="F11" s="100" t="s">
        <v>162</v>
      </c>
      <c r="G11" s="101">
        <v>83.61</v>
      </c>
      <c r="H11" s="101">
        <v>83.61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</row>
    <row r="12" ht="23.25" customHeight="1" spans="1:17">
      <c r="A12" s="97"/>
      <c r="B12" s="97"/>
      <c r="C12" s="98" t="s">
        <v>165</v>
      </c>
      <c r="D12" s="99"/>
      <c r="E12" s="99"/>
      <c r="F12" s="100"/>
      <c r="G12" s="101">
        <f t="shared" ref="G12:Q12" si="4">G13</f>
        <v>32.19</v>
      </c>
      <c r="H12" s="101">
        <f t="shared" si="4"/>
        <v>32.19</v>
      </c>
      <c r="I12" s="101">
        <f t="shared" si="4"/>
        <v>0</v>
      </c>
      <c r="J12" s="101">
        <f t="shared" si="4"/>
        <v>0</v>
      </c>
      <c r="K12" s="101">
        <f t="shared" si="4"/>
        <v>0</v>
      </c>
      <c r="L12" s="101">
        <f t="shared" si="4"/>
        <v>0</v>
      </c>
      <c r="M12" s="101">
        <f t="shared" si="4"/>
        <v>0</v>
      </c>
      <c r="N12" s="101">
        <f t="shared" si="4"/>
        <v>0</v>
      </c>
      <c r="O12" s="101">
        <f t="shared" si="4"/>
        <v>0</v>
      </c>
      <c r="P12" s="101">
        <f t="shared" si="4"/>
        <v>0</v>
      </c>
      <c r="Q12" s="101">
        <f t="shared" si="4"/>
        <v>0</v>
      </c>
    </row>
    <row r="13" ht="23.25" customHeight="1" spans="1:17">
      <c r="A13" s="97">
        <v>301</v>
      </c>
      <c r="B13" s="97">
        <v>30103</v>
      </c>
      <c r="C13" s="98" t="s">
        <v>166</v>
      </c>
      <c r="D13" s="99" t="s">
        <v>160</v>
      </c>
      <c r="E13" s="99" t="s">
        <v>161</v>
      </c>
      <c r="F13" s="100" t="s">
        <v>162</v>
      </c>
      <c r="G13" s="101">
        <v>32.19</v>
      </c>
      <c r="H13" s="101">
        <v>32.19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</row>
    <row r="14" ht="23.25" customHeight="1" spans="1:17">
      <c r="A14" s="97"/>
      <c r="B14" s="97"/>
      <c r="C14" s="98" t="s">
        <v>167</v>
      </c>
      <c r="D14" s="99"/>
      <c r="E14" s="99"/>
      <c r="F14" s="100"/>
      <c r="G14" s="101">
        <f t="shared" ref="G14:Q14" si="5">G15</f>
        <v>35.93</v>
      </c>
      <c r="H14" s="101">
        <f t="shared" si="5"/>
        <v>35.93</v>
      </c>
      <c r="I14" s="101">
        <f t="shared" si="5"/>
        <v>0</v>
      </c>
      <c r="J14" s="101">
        <f t="shared" si="5"/>
        <v>0</v>
      </c>
      <c r="K14" s="101">
        <f t="shared" si="5"/>
        <v>0</v>
      </c>
      <c r="L14" s="101">
        <f t="shared" si="5"/>
        <v>0</v>
      </c>
      <c r="M14" s="101">
        <f t="shared" si="5"/>
        <v>0</v>
      </c>
      <c r="N14" s="101">
        <f t="shared" si="5"/>
        <v>0</v>
      </c>
      <c r="O14" s="101">
        <f t="shared" si="5"/>
        <v>0</v>
      </c>
      <c r="P14" s="101">
        <f t="shared" si="5"/>
        <v>0</v>
      </c>
      <c r="Q14" s="101">
        <f t="shared" si="5"/>
        <v>0</v>
      </c>
    </row>
    <row r="15" ht="23.25" customHeight="1" spans="1:17">
      <c r="A15" s="97">
        <v>301</v>
      </c>
      <c r="B15" s="97">
        <v>30110</v>
      </c>
      <c r="C15" s="98" t="s">
        <v>168</v>
      </c>
      <c r="D15" s="99" t="s">
        <v>160</v>
      </c>
      <c r="E15" s="99" t="s">
        <v>161</v>
      </c>
      <c r="F15" s="100" t="s">
        <v>162</v>
      </c>
      <c r="G15" s="101">
        <v>35.93</v>
      </c>
      <c r="H15" s="101">
        <v>35.93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</row>
    <row r="16" ht="23.25" customHeight="1" spans="1:17">
      <c r="A16" s="97"/>
      <c r="B16" s="97"/>
      <c r="C16" s="98" t="s">
        <v>169</v>
      </c>
      <c r="D16" s="99"/>
      <c r="E16" s="99"/>
      <c r="F16" s="100"/>
      <c r="G16" s="101">
        <f t="shared" ref="G16:Q16" si="6">G17</f>
        <v>81.31</v>
      </c>
      <c r="H16" s="101">
        <f t="shared" si="6"/>
        <v>81.31</v>
      </c>
      <c r="I16" s="101">
        <f t="shared" si="6"/>
        <v>0</v>
      </c>
      <c r="J16" s="101">
        <f t="shared" si="6"/>
        <v>0</v>
      </c>
      <c r="K16" s="101">
        <f t="shared" si="6"/>
        <v>0</v>
      </c>
      <c r="L16" s="101">
        <f t="shared" si="6"/>
        <v>0</v>
      </c>
      <c r="M16" s="101">
        <f t="shared" si="6"/>
        <v>0</v>
      </c>
      <c r="N16" s="101">
        <f t="shared" si="6"/>
        <v>0</v>
      </c>
      <c r="O16" s="101">
        <f t="shared" si="6"/>
        <v>0</v>
      </c>
      <c r="P16" s="101">
        <f t="shared" si="6"/>
        <v>0</v>
      </c>
      <c r="Q16" s="101">
        <f t="shared" si="6"/>
        <v>0</v>
      </c>
    </row>
    <row r="17" ht="23.25" customHeight="1" spans="1:17">
      <c r="A17" s="97">
        <v>301</v>
      </c>
      <c r="B17" s="97">
        <v>30108</v>
      </c>
      <c r="C17" s="98" t="s">
        <v>170</v>
      </c>
      <c r="D17" s="99" t="s">
        <v>160</v>
      </c>
      <c r="E17" s="99" t="s">
        <v>161</v>
      </c>
      <c r="F17" s="100" t="s">
        <v>162</v>
      </c>
      <c r="G17" s="101">
        <v>81.31</v>
      </c>
      <c r="H17" s="101">
        <v>81.31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</row>
    <row r="18" ht="23.25" customHeight="1" spans="1:17">
      <c r="A18" s="97"/>
      <c r="B18" s="97"/>
      <c r="C18" s="98" t="s">
        <v>171</v>
      </c>
      <c r="D18" s="99"/>
      <c r="E18" s="99"/>
      <c r="F18" s="100"/>
      <c r="G18" s="101">
        <f t="shared" ref="G18:Q18" si="7">G19</f>
        <v>2.03</v>
      </c>
      <c r="H18" s="101">
        <f t="shared" si="7"/>
        <v>2.03</v>
      </c>
      <c r="I18" s="101">
        <f t="shared" si="7"/>
        <v>0</v>
      </c>
      <c r="J18" s="101">
        <f t="shared" si="7"/>
        <v>0</v>
      </c>
      <c r="K18" s="101">
        <f t="shared" si="7"/>
        <v>0</v>
      </c>
      <c r="L18" s="101">
        <f t="shared" si="7"/>
        <v>0</v>
      </c>
      <c r="M18" s="101">
        <f t="shared" si="7"/>
        <v>0</v>
      </c>
      <c r="N18" s="101">
        <f t="shared" si="7"/>
        <v>0</v>
      </c>
      <c r="O18" s="101">
        <f t="shared" si="7"/>
        <v>0</v>
      </c>
      <c r="P18" s="101">
        <f t="shared" si="7"/>
        <v>0</v>
      </c>
      <c r="Q18" s="101">
        <f t="shared" si="7"/>
        <v>0</v>
      </c>
    </row>
    <row r="19" ht="23.25" customHeight="1" spans="1:17">
      <c r="A19" s="97">
        <v>301</v>
      </c>
      <c r="B19" s="97">
        <v>30112</v>
      </c>
      <c r="C19" s="98" t="s">
        <v>172</v>
      </c>
      <c r="D19" s="99" t="s">
        <v>160</v>
      </c>
      <c r="E19" s="99" t="s">
        <v>161</v>
      </c>
      <c r="F19" s="100" t="s">
        <v>162</v>
      </c>
      <c r="G19" s="101">
        <v>2.03</v>
      </c>
      <c r="H19" s="101">
        <v>2.03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</row>
    <row r="20" ht="23.25" customHeight="1" spans="1:17">
      <c r="A20" s="97"/>
      <c r="B20" s="97"/>
      <c r="C20" s="98" t="s">
        <v>173</v>
      </c>
      <c r="D20" s="99"/>
      <c r="E20" s="99"/>
      <c r="F20" s="100"/>
      <c r="G20" s="101">
        <f t="shared" ref="G20:Q20" si="8">G21</f>
        <v>2.54</v>
      </c>
      <c r="H20" s="101">
        <f t="shared" si="8"/>
        <v>2.54</v>
      </c>
      <c r="I20" s="101">
        <f t="shared" si="8"/>
        <v>0</v>
      </c>
      <c r="J20" s="101">
        <f t="shared" si="8"/>
        <v>0</v>
      </c>
      <c r="K20" s="101">
        <f t="shared" si="8"/>
        <v>0</v>
      </c>
      <c r="L20" s="101">
        <f t="shared" si="8"/>
        <v>0</v>
      </c>
      <c r="M20" s="101">
        <f t="shared" si="8"/>
        <v>0</v>
      </c>
      <c r="N20" s="101">
        <f t="shared" si="8"/>
        <v>0</v>
      </c>
      <c r="O20" s="101">
        <f t="shared" si="8"/>
        <v>0</v>
      </c>
      <c r="P20" s="101">
        <f t="shared" si="8"/>
        <v>0</v>
      </c>
      <c r="Q20" s="101">
        <f t="shared" si="8"/>
        <v>0</v>
      </c>
    </row>
    <row r="21" ht="23.25" customHeight="1" spans="1:17">
      <c r="A21" s="97">
        <v>301</v>
      </c>
      <c r="B21" s="97">
        <v>30112</v>
      </c>
      <c r="C21" s="98" t="s">
        <v>172</v>
      </c>
      <c r="D21" s="99" t="s">
        <v>160</v>
      </c>
      <c r="E21" s="99" t="s">
        <v>161</v>
      </c>
      <c r="F21" s="100" t="s">
        <v>162</v>
      </c>
      <c r="G21" s="101">
        <v>2.54</v>
      </c>
      <c r="H21" s="101">
        <v>2.54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</row>
    <row r="22" ht="23.25" customHeight="1" spans="1:17">
      <c r="A22" s="97"/>
      <c r="B22" s="97"/>
      <c r="C22" s="98" t="s">
        <v>174</v>
      </c>
      <c r="D22" s="99"/>
      <c r="E22" s="99"/>
      <c r="F22" s="100"/>
      <c r="G22" s="101">
        <f t="shared" ref="G22:Q22" si="9">G23</f>
        <v>1.17</v>
      </c>
      <c r="H22" s="101">
        <f t="shared" si="9"/>
        <v>1.17</v>
      </c>
      <c r="I22" s="101">
        <f t="shared" si="9"/>
        <v>0</v>
      </c>
      <c r="J22" s="101">
        <f t="shared" si="9"/>
        <v>0</v>
      </c>
      <c r="K22" s="101">
        <f t="shared" si="9"/>
        <v>0</v>
      </c>
      <c r="L22" s="101">
        <f t="shared" si="9"/>
        <v>0</v>
      </c>
      <c r="M22" s="101">
        <f t="shared" si="9"/>
        <v>0</v>
      </c>
      <c r="N22" s="101">
        <f t="shared" si="9"/>
        <v>0</v>
      </c>
      <c r="O22" s="101">
        <f t="shared" si="9"/>
        <v>0</v>
      </c>
      <c r="P22" s="101">
        <f t="shared" si="9"/>
        <v>0</v>
      </c>
      <c r="Q22" s="101">
        <f t="shared" si="9"/>
        <v>0</v>
      </c>
    </row>
    <row r="23" ht="23.25" customHeight="1" spans="1:17">
      <c r="A23" s="97">
        <v>301</v>
      </c>
      <c r="B23" s="97">
        <v>30102</v>
      </c>
      <c r="C23" s="98" t="s">
        <v>175</v>
      </c>
      <c r="D23" s="99" t="s">
        <v>160</v>
      </c>
      <c r="E23" s="99" t="s">
        <v>161</v>
      </c>
      <c r="F23" s="100" t="s">
        <v>162</v>
      </c>
      <c r="G23" s="101">
        <v>1.17</v>
      </c>
      <c r="H23" s="101">
        <v>1.17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</row>
    <row r="24" ht="23.25" customHeight="1" spans="1:17">
      <c r="A24" s="97"/>
      <c r="B24" s="97"/>
      <c r="C24" s="98" t="s">
        <v>176</v>
      </c>
      <c r="D24" s="99"/>
      <c r="E24" s="99"/>
      <c r="F24" s="100"/>
      <c r="G24" s="101">
        <f t="shared" ref="G24:Q24" si="10">G25</f>
        <v>4.9</v>
      </c>
      <c r="H24" s="101">
        <f t="shared" si="10"/>
        <v>4.9</v>
      </c>
      <c r="I24" s="101">
        <f t="shared" si="10"/>
        <v>0</v>
      </c>
      <c r="J24" s="101">
        <f t="shared" si="10"/>
        <v>0</v>
      </c>
      <c r="K24" s="101">
        <f t="shared" si="10"/>
        <v>0</v>
      </c>
      <c r="L24" s="101">
        <f t="shared" si="10"/>
        <v>0</v>
      </c>
      <c r="M24" s="101">
        <f t="shared" si="10"/>
        <v>0</v>
      </c>
      <c r="N24" s="101">
        <f t="shared" si="10"/>
        <v>0</v>
      </c>
      <c r="O24" s="101">
        <f t="shared" si="10"/>
        <v>0</v>
      </c>
      <c r="P24" s="101">
        <f t="shared" si="10"/>
        <v>0</v>
      </c>
      <c r="Q24" s="101">
        <f t="shared" si="10"/>
        <v>0</v>
      </c>
    </row>
    <row r="25" ht="23.25" customHeight="1" spans="1:17">
      <c r="A25" s="97">
        <v>301</v>
      </c>
      <c r="B25" s="97">
        <v>30102</v>
      </c>
      <c r="C25" s="98" t="s">
        <v>175</v>
      </c>
      <c r="D25" s="99" t="s">
        <v>160</v>
      </c>
      <c r="E25" s="99" t="s">
        <v>161</v>
      </c>
      <c r="F25" s="100" t="s">
        <v>162</v>
      </c>
      <c r="G25" s="101">
        <v>4.9</v>
      </c>
      <c r="H25" s="101">
        <v>4.9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</row>
    <row r="26" ht="23.25" customHeight="1" spans="1:17">
      <c r="A26" s="97"/>
      <c r="B26" s="97"/>
      <c r="C26" s="98" t="s">
        <v>177</v>
      </c>
      <c r="D26" s="99"/>
      <c r="E26" s="99"/>
      <c r="F26" s="100"/>
      <c r="G26" s="101">
        <f t="shared" ref="G26:Q26" si="11">G27</f>
        <v>5.15</v>
      </c>
      <c r="H26" s="101">
        <f t="shared" si="11"/>
        <v>5.15</v>
      </c>
      <c r="I26" s="101">
        <f t="shared" si="11"/>
        <v>0</v>
      </c>
      <c r="J26" s="101">
        <f t="shared" si="11"/>
        <v>0</v>
      </c>
      <c r="K26" s="101">
        <f t="shared" si="11"/>
        <v>0</v>
      </c>
      <c r="L26" s="101">
        <f t="shared" si="11"/>
        <v>0</v>
      </c>
      <c r="M26" s="101">
        <f t="shared" si="11"/>
        <v>0</v>
      </c>
      <c r="N26" s="101">
        <f t="shared" si="11"/>
        <v>0</v>
      </c>
      <c r="O26" s="101">
        <f t="shared" si="11"/>
        <v>0</v>
      </c>
      <c r="P26" s="101">
        <f t="shared" si="11"/>
        <v>0</v>
      </c>
      <c r="Q26" s="101">
        <f t="shared" si="11"/>
        <v>0</v>
      </c>
    </row>
    <row r="27" ht="23.25" customHeight="1" spans="1:17">
      <c r="A27" s="97">
        <v>301</v>
      </c>
      <c r="B27" s="97">
        <v>30102</v>
      </c>
      <c r="C27" s="98" t="s">
        <v>175</v>
      </c>
      <c r="D27" s="99" t="s">
        <v>160</v>
      </c>
      <c r="E27" s="99" t="s">
        <v>161</v>
      </c>
      <c r="F27" s="100" t="s">
        <v>162</v>
      </c>
      <c r="G27" s="101">
        <v>5.15</v>
      </c>
      <c r="H27" s="101">
        <v>5.15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</row>
    <row r="28" ht="23.25" customHeight="1" spans="1:17">
      <c r="A28" s="97"/>
      <c r="B28" s="97"/>
      <c r="C28" s="98" t="s">
        <v>178</v>
      </c>
      <c r="D28" s="99"/>
      <c r="E28" s="99"/>
      <c r="F28" s="100"/>
      <c r="G28" s="101">
        <f t="shared" ref="G28:Q28" si="12">G29</f>
        <v>39.67</v>
      </c>
      <c r="H28" s="101">
        <f t="shared" si="12"/>
        <v>39.67</v>
      </c>
      <c r="I28" s="101">
        <f t="shared" si="12"/>
        <v>0</v>
      </c>
      <c r="J28" s="101">
        <f t="shared" si="12"/>
        <v>0</v>
      </c>
      <c r="K28" s="101">
        <f t="shared" si="12"/>
        <v>0</v>
      </c>
      <c r="L28" s="101">
        <f t="shared" si="12"/>
        <v>0</v>
      </c>
      <c r="M28" s="101">
        <f t="shared" si="12"/>
        <v>0</v>
      </c>
      <c r="N28" s="101">
        <f t="shared" si="12"/>
        <v>0</v>
      </c>
      <c r="O28" s="101">
        <f t="shared" si="12"/>
        <v>0</v>
      </c>
      <c r="P28" s="101">
        <f t="shared" si="12"/>
        <v>0</v>
      </c>
      <c r="Q28" s="101">
        <f t="shared" si="12"/>
        <v>0</v>
      </c>
    </row>
    <row r="29" ht="23.25" customHeight="1" spans="1:17">
      <c r="A29" s="97">
        <v>301</v>
      </c>
      <c r="B29" s="97">
        <v>30103</v>
      </c>
      <c r="C29" s="98" t="s">
        <v>166</v>
      </c>
      <c r="D29" s="99" t="s">
        <v>160</v>
      </c>
      <c r="E29" s="99" t="s">
        <v>161</v>
      </c>
      <c r="F29" s="100" t="s">
        <v>162</v>
      </c>
      <c r="G29" s="101">
        <v>39.67</v>
      </c>
      <c r="H29" s="101">
        <v>39.67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</row>
    <row r="30" ht="23.25" customHeight="1" spans="1:17">
      <c r="A30" s="97"/>
      <c r="B30" s="97"/>
      <c r="C30" s="98" t="s">
        <v>179</v>
      </c>
      <c r="D30" s="99"/>
      <c r="E30" s="99"/>
      <c r="F30" s="100"/>
      <c r="G30" s="101">
        <f t="shared" ref="G30:Q30" si="13">G31</f>
        <v>0.29</v>
      </c>
      <c r="H30" s="101">
        <f t="shared" si="13"/>
        <v>0.29</v>
      </c>
      <c r="I30" s="101">
        <f t="shared" si="13"/>
        <v>0</v>
      </c>
      <c r="J30" s="101">
        <f t="shared" si="13"/>
        <v>0</v>
      </c>
      <c r="K30" s="101">
        <f t="shared" si="13"/>
        <v>0</v>
      </c>
      <c r="L30" s="101">
        <f t="shared" si="13"/>
        <v>0</v>
      </c>
      <c r="M30" s="101">
        <f t="shared" si="13"/>
        <v>0</v>
      </c>
      <c r="N30" s="101">
        <f t="shared" si="13"/>
        <v>0</v>
      </c>
      <c r="O30" s="101">
        <f t="shared" si="13"/>
        <v>0</v>
      </c>
      <c r="P30" s="101">
        <f t="shared" si="13"/>
        <v>0</v>
      </c>
      <c r="Q30" s="101">
        <f t="shared" si="13"/>
        <v>0</v>
      </c>
    </row>
    <row r="31" ht="23.25" customHeight="1" spans="1:17">
      <c r="A31" s="97">
        <v>303</v>
      </c>
      <c r="B31" s="97">
        <v>30302</v>
      </c>
      <c r="C31" s="98" t="s">
        <v>180</v>
      </c>
      <c r="D31" s="99" t="s">
        <v>181</v>
      </c>
      <c r="E31" s="99" t="s">
        <v>85</v>
      </c>
      <c r="F31" s="100" t="s">
        <v>182</v>
      </c>
      <c r="G31" s="101">
        <v>0.29</v>
      </c>
      <c r="H31" s="101">
        <v>0.29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</row>
    <row r="32" ht="23.25" customHeight="1" spans="1:17">
      <c r="A32" s="97"/>
      <c r="B32" s="97"/>
      <c r="C32" s="98" t="s">
        <v>183</v>
      </c>
      <c r="D32" s="99"/>
      <c r="E32" s="99"/>
      <c r="F32" s="100"/>
      <c r="G32" s="101">
        <f t="shared" ref="G32:Q32" si="14">SUM(G33:G42)</f>
        <v>160.08</v>
      </c>
      <c r="H32" s="101">
        <f t="shared" si="14"/>
        <v>16.01</v>
      </c>
      <c r="I32" s="101">
        <f t="shared" si="14"/>
        <v>144.07</v>
      </c>
      <c r="J32" s="101">
        <f t="shared" si="14"/>
        <v>0</v>
      </c>
      <c r="K32" s="101">
        <f t="shared" si="14"/>
        <v>0</v>
      </c>
      <c r="L32" s="101">
        <f t="shared" si="14"/>
        <v>0</v>
      </c>
      <c r="M32" s="101">
        <f t="shared" si="14"/>
        <v>0</v>
      </c>
      <c r="N32" s="101">
        <f t="shared" si="14"/>
        <v>0</v>
      </c>
      <c r="O32" s="101">
        <f t="shared" si="14"/>
        <v>0</v>
      </c>
      <c r="P32" s="101">
        <f t="shared" si="14"/>
        <v>0</v>
      </c>
      <c r="Q32" s="101">
        <f t="shared" si="14"/>
        <v>0</v>
      </c>
    </row>
    <row r="33" ht="23.25" customHeight="1" spans="1:17">
      <c r="A33" s="97">
        <v>302</v>
      </c>
      <c r="B33" s="97">
        <v>30201</v>
      </c>
      <c r="C33" s="98" t="s">
        <v>184</v>
      </c>
      <c r="D33" s="99" t="s">
        <v>160</v>
      </c>
      <c r="E33" s="99" t="s">
        <v>70</v>
      </c>
      <c r="F33" s="100" t="s">
        <v>185</v>
      </c>
      <c r="G33" s="101">
        <v>41.51</v>
      </c>
      <c r="H33" s="101">
        <v>16.01</v>
      </c>
      <c r="I33" s="101">
        <v>25.5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</row>
    <row r="34" ht="23.25" customHeight="1" spans="1:17">
      <c r="A34" s="97">
        <v>302</v>
      </c>
      <c r="B34" s="97">
        <v>30202</v>
      </c>
      <c r="C34" s="98" t="s">
        <v>186</v>
      </c>
      <c r="D34" s="99" t="s">
        <v>160</v>
      </c>
      <c r="E34" s="99" t="s">
        <v>70</v>
      </c>
      <c r="F34" s="100" t="s">
        <v>185</v>
      </c>
      <c r="G34" s="101">
        <v>13</v>
      </c>
      <c r="H34" s="101">
        <v>0</v>
      </c>
      <c r="I34" s="101">
        <v>13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</row>
    <row r="35" ht="23.25" customHeight="1" spans="1:17">
      <c r="A35" s="97">
        <v>302</v>
      </c>
      <c r="B35" s="97">
        <v>30205</v>
      </c>
      <c r="C35" s="98" t="s">
        <v>187</v>
      </c>
      <c r="D35" s="99" t="s">
        <v>160</v>
      </c>
      <c r="E35" s="99" t="s">
        <v>70</v>
      </c>
      <c r="F35" s="100" t="s">
        <v>185</v>
      </c>
      <c r="G35" s="101">
        <v>7.2</v>
      </c>
      <c r="H35" s="101">
        <v>0</v>
      </c>
      <c r="I35" s="101">
        <v>7.2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</row>
    <row r="36" ht="23.25" customHeight="1" spans="1:17">
      <c r="A36" s="97">
        <v>302</v>
      </c>
      <c r="B36" s="97">
        <v>30206</v>
      </c>
      <c r="C36" s="98" t="s">
        <v>188</v>
      </c>
      <c r="D36" s="99" t="s">
        <v>160</v>
      </c>
      <c r="E36" s="99" t="s">
        <v>70</v>
      </c>
      <c r="F36" s="100" t="s">
        <v>185</v>
      </c>
      <c r="G36" s="101">
        <v>8.4</v>
      </c>
      <c r="H36" s="101">
        <v>0</v>
      </c>
      <c r="I36" s="101">
        <v>8.4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</row>
    <row r="37" ht="23.25" customHeight="1" spans="1:17">
      <c r="A37" s="97">
        <v>302</v>
      </c>
      <c r="B37" s="97">
        <v>30207</v>
      </c>
      <c r="C37" s="98" t="s">
        <v>189</v>
      </c>
      <c r="D37" s="99" t="s">
        <v>160</v>
      </c>
      <c r="E37" s="99" t="s">
        <v>70</v>
      </c>
      <c r="F37" s="100" t="s">
        <v>185</v>
      </c>
      <c r="G37" s="101">
        <v>0.3</v>
      </c>
      <c r="H37" s="101">
        <v>0</v>
      </c>
      <c r="I37" s="101">
        <v>0.3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</row>
    <row r="38" ht="23.25" customHeight="1" spans="1:17">
      <c r="A38" s="97">
        <v>302</v>
      </c>
      <c r="B38" s="97">
        <v>30213</v>
      </c>
      <c r="C38" s="98" t="s">
        <v>190</v>
      </c>
      <c r="D38" s="99" t="s">
        <v>160</v>
      </c>
      <c r="E38" s="99" t="s">
        <v>70</v>
      </c>
      <c r="F38" s="100" t="s">
        <v>185</v>
      </c>
      <c r="G38" s="101">
        <v>32</v>
      </c>
      <c r="H38" s="101">
        <v>0</v>
      </c>
      <c r="I38" s="101">
        <v>32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</row>
    <row r="39" ht="23.25" customHeight="1" spans="1:17">
      <c r="A39" s="97">
        <v>302</v>
      </c>
      <c r="B39" s="97">
        <v>30216</v>
      </c>
      <c r="C39" s="98" t="s">
        <v>191</v>
      </c>
      <c r="D39" s="99" t="s">
        <v>160</v>
      </c>
      <c r="E39" s="99" t="s">
        <v>70</v>
      </c>
      <c r="F39" s="100" t="s">
        <v>185</v>
      </c>
      <c r="G39" s="101">
        <v>5</v>
      </c>
      <c r="H39" s="101">
        <v>0</v>
      </c>
      <c r="I39" s="101">
        <v>5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</row>
    <row r="40" ht="23.25" customHeight="1" spans="1:17">
      <c r="A40" s="97">
        <v>302</v>
      </c>
      <c r="B40" s="97">
        <v>30226</v>
      </c>
      <c r="C40" s="98" t="s">
        <v>192</v>
      </c>
      <c r="D40" s="99" t="s">
        <v>160</v>
      </c>
      <c r="E40" s="99" t="s">
        <v>70</v>
      </c>
      <c r="F40" s="100" t="s">
        <v>185</v>
      </c>
      <c r="G40" s="101">
        <v>13</v>
      </c>
      <c r="H40" s="101">
        <v>0</v>
      </c>
      <c r="I40" s="101">
        <v>13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</row>
    <row r="41" ht="23.25" customHeight="1" spans="1:17">
      <c r="A41" s="97">
        <v>302</v>
      </c>
      <c r="B41" s="97">
        <v>30299</v>
      </c>
      <c r="C41" s="98" t="s">
        <v>193</v>
      </c>
      <c r="D41" s="99" t="s">
        <v>160</v>
      </c>
      <c r="E41" s="99" t="s">
        <v>70</v>
      </c>
      <c r="F41" s="100" t="s">
        <v>185</v>
      </c>
      <c r="G41" s="101">
        <v>25.97</v>
      </c>
      <c r="H41" s="101">
        <v>0</v>
      </c>
      <c r="I41" s="101">
        <v>25.97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</row>
    <row r="42" ht="23.25" customHeight="1" spans="1:17">
      <c r="A42" s="97">
        <v>310</v>
      </c>
      <c r="B42" s="97">
        <v>31002</v>
      </c>
      <c r="C42" s="98" t="s">
        <v>194</v>
      </c>
      <c r="D42" s="99" t="s">
        <v>195</v>
      </c>
      <c r="E42" s="99" t="s">
        <v>161</v>
      </c>
      <c r="F42" s="100" t="s">
        <v>196</v>
      </c>
      <c r="G42" s="101">
        <v>13.7</v>
      </c>
      <c r="H42" s="101">
        <v>0</v>
      </c>
      <c r="I42" s="101">
        <v>13.7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0</v>
      </c>
    </row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1181102362205" right="0.551181102362205" top="0.78740157480315" bottom="0.78740157480315" header="0.511811023622047" footer="0.511811023622047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0" customWidth="1"/>
    <col min="2" max="2" width="43.625" style="80" customWidth="1"/>
    <col min="3" max="3" width="25.75" style="80" customWidth="1"/>
    <col min="4" max="251" width="6.875" style="80" customWidth="1"/>
    <col min="252" max="16384" width="9" style="80"/>
  </cols>
  <sheetData>
    <row r="1" ht="42" customHeight="1" spans="1:3">
      <c r="A1" s="81" t="s">
        <v>197</v>
      </c>
      <c r="B1" s="81"/>
      <c r="C1"/>
    </row>
    <row r="2" s="78" customFormat="1" customHeight="1" spans="1:3">
      <c r="A2" s="17" t="s">
        <v>1</v>
      </c>
      <c r="B2" s="82" t="s">
        <v>2</v>
      </c>
      <c r="C2"/>
    </row>
    <row r="3" s="78" customFormat="1" ht="30" customHeight="1" spans="1:3">
      <c r="A3" s="83" t="s">
        <v>198</v>
      </c>
      <c r="B3" s="84" t="s">
        <v>199</v>
      </c>
      <c r="C3"/>
    </row>
    <row r="4" s="79" customFormat="1" ht="30" customHeight="1" spans="1:3">
      <c r="A4" s="85" t="s">
        <v>200</v>
      </c>
      <c r="B4" s="86"/>
      <c r="C4" s="1"/>
    </row>
    <row r="5" s="79" customFormat="1" ht="30" customHeight="1" spans="1:3">
      <c r="A5" s="87" t="s">
        <v>201</v>
      </c>
      <c r="B5" s="86"/>
      <c r="C5" s="1"/>
    </row>
    <row r="6" s="79" customFormat="1" ht="30" customHeight="1" spans="1:3">
      <c r="A6" s="87" t="s">
        <v>202</v>
      </c>
      <c r="B6" s="86"/>
      <c r="C6" s="1"/>
    </row>
    <row r="7" s="79" customFormat="1" ht="30" customHeight="1" spans="1:3">
      <c r="A7" s="87" t="s">
        <v>203</v>
      </c>
      <c r="B7" s="86"/>
      <c r="C7" s="1"/>
    </row>
    <row r="8" s="79" customFormat="1" ht="30" customHeight="1" spans="1:3">
      <c r="A8" s="87" t="s">
        <v>204</v>
      </c>
      <c r="B8" s="86"/>
      <c r="C8" s="1"/>
    </row>
    <row r="9" s="79" customFormat="1" ht="30" customHeight="1" spans="1:3">
      <c r="A9" s="87" t="s">
        <v>205</v>
      </c>
      <c r="B9" s="86"/>
      <c r="C9" s="1"/>
    </row>
    <row r="10" s="78" customFormat="1" ht="30.75" customHeight="1" spans="1:3">
      <c r="A10"/>
      <c r="B10"/>
      <c r="C10"/>
    </row>
    <row r="11" s="78" customFormat="1" ht="99.75" customHeight="1" spans="1:3">
      <c r="A11" s="88" t="s">
        <v>206</v>
      </c>
      <c r="B11" s="88"/>
      <c r="C11"/>
    </row>
    <row r="12" s="78" customFormat="1" ht="21.95" customHeight="1" spans="1:3">
      <c r="A12"/>
      <c r="B12"/>
      <c r="C12"/>
    </row>
    <row r="13" s="78" customFormat="1" ht="21.95" customHeight="1" spans="1:3">
      <c r="A13"/>
      <c r="B13"/>
      <c r="C13"/>
    </row>
    <row r="14" s="78" customFormat="1" ht="21.95" customHeight="1" spans="1:3">
      <c r="A14"/>
      <c r="B14"/>
      <c r="C14"/>
    </row>
    <row r="15" s="78" customFormat="1" ht="21.95" customHeight="1" spans="1:3">
      <c r="A15"/>
      <c r="B15"/>
      <c r="C15"/>
    </row>
    <row r="16" s="78" customFormat="1" ht="21.95" customHeight="1" spans="1:3">
      <c r="A16"/>
      <c r="B16"/>
      <c r="C16"/>
    </row>
    <row r="17" s="78" customFormat="1" ht="21.95" customHeight="1" spans="1:3">
      <c r="A17"/>
      <c r="B17"/>
      <c r="C17"/>
    </row>
    <row r="18" s="78" customFormat="1" ht="21.95" customHeight="1" spans="1:3">
      <c r="A18"/>
      <c r="B18"/>
      <c r="C18"/>
    </row>
    <row r="19" s="78" customFormat="1" ht="21.95" customHeight="1" spans="1:3">
      <c r="A19"/>
      <c r="B19"/>
      <c r="C19"/>
    </row>
    <row r="20" s="78" customFormat="1" ht="21.95" customHeight="1" spans="1:3">
      <c r="A20"/>
      <c r="B20"/>
      <c r="C20"/>
    </row>
    <row r="21" s="78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2" customWidth="1"/>
    <col min="2" max="2" width="5" style="52" customWidth="1"/>
    <col min="3" max="3" width="4.875" style="52" customWidth="1"/>
    <col min="4" max="4" width="41.5" style="52" customWidth="1"/>
    <col min="5" max="6" width="12.625" style="52" customWidth="1"/>
    <col min="7" max="7" width="12.5" style="52" customWidth="1"/>
    <col min="8" max="8" width="12.125" style="52" customWidth="1"/>
    <col min="9" max="10" width="12.625" style="52" customWidth="1"/>
    <col min="11" max="11" width="12.375" style="52" customWidth="1"/>
    <col min="12" max="16384" width="9" style="52"/>
  </cols>
  <sheetData>
    <row r="1" ht="42" customHeight="1" spans="1:11">
      <c r="A1" s="53" t="s">
        <v>207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8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49" customFormat="1" ht="16.5" customHeight="1" spans="1:11">
      <c r="A3" s="58" t="s">
        <v>96</v>
      </c>
      <c r="B3" s="59"/>
      <c r="C3" s="60"/>
      <c r="D3" s="61" t="s">
        <v>97</v>
      </c>
      <c r="E3" s="62" t="s">
        <v>98</v>
      </c>
      <c r="F3" s="62"/>
      <c r="G3" s="62"/>
      <c r="H3" s="62"/>
      <c r="I3" s="62"/>
      <c r="J3" s="62"/>
      <c r="K3" s="62"/>
    </row>
    <row r="4" s="49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 t="s">
        <v>7</v>
      </c>
      <c r="F4" s="67" t="s">
        <v>99</v>
      </c>
      <c r="G4" s="67"/>
      <c r="H4" s="67"/>
      <c r="I4" s="75" t="s">
        <v>100</v>
      </c>
      <c r="J4" s="76"/>
      <c r="K4" s="77"/>
    </row>
    <row r="5" s="49" customFormat="1" ht="23.25" customHeight="1" spans="1:11">
      <c r="A5" s="63"/>
      <c r="B5" s="64"/>
      <c r="C5" s="64"/>
      <c r="D5" s="68"/>
      <c r="E5" s="66"/>
      <c r="F5" s="66" t="s">
        <v>17</v>
      </c>
      <c r="G5" s="66" t="s">
        <v>101</v>
      </c>
      <c r="H5" s="66" t="s">
        <v>102</v>
      </c>
      <c r="I5" s="66" t="s">
        <v>17</v>
      </c>
      <c r="J5" s="66" t="s">
        <v>103</v>
      </c>
      <c r="K5" s="66" t="s">
        <v>104</v>
      </c>
    </row>
    <row r="6" s="49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2</v>
      </c>
      <c r="F6" s="62">
        <v>3</v>
      </c>
      <c r="G6" s="62">
        <v>4</v>
      </c>
      <c r="H6" s="62">
        <v>5</v>
      </c>
      <c r="I6" s="62">
        <v>6</v>
      </c>
      <c r="J6" s="62">
        <v>7</v>
      </c>
      <c r="K6" s="62">
        <v>8</v>
      </c>
    </row>
    <row r="7" s="50" customFormat="1" ht="20.1" customHeight="1" spans="1:11">
      <c r="A7" s="70"/>
      <c r="B7" s="71"/>
      <c r="C7" s="71"/>
      <c r="D7" s="71"/>
      <c r="E7" s="72"/>
      <c r="F7" s="72"/>
      <c r="G7" s="72"/>
      <c r="H7" s="72"/>
      <c r="I7" s="72"/>
      <c r="J7" s="72"/>
      <c r="K7" s="72"/>
    </row>
    <row r="8" s="51" customFormat="1" ht="14.25" customHeight="1" spans="1:11">
      <c r="A8" s="73"/>
      <c r="B8" s="73"/>
      <c r="C8" s="73"/>
      <c r="D8" s="73"/>
      <c r="E8" s="73"/>
      <c r="F8" s="73"/>
      <c r="G8" s="74"/>
      <c r="H8" s="74"/>
      <c r="I8" s="74"/>
      <c r="J8" s="74"/>
      <c r="K8" s="74"/>
    </row>
    <row r="9" s="51" customFormat="1" ht="14.25" customHeight="1" spans="1:11">
      <c r="A9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="51" customFormat="1" ht="14.25" customHeight="1" spans="1:11">
      <c r="A10" s="74"/>
      <c r="B10" s="74"/>
      <c r="C10" s="74"/>
      <c r="D10" s="74"/>
      <c r="E10" s="73"/>
      <c r="F10" s="73"/>
      <c r="G10" s="73"/>
      <c r="H10" s="74"/>
      <c r="I10" s="74"/>
      <c r="J10" s="74"/>
      <c r="K10" s="74"/>
    </row>
    <row r="11" s="51" customFormat="1" ht="14.25" customHeight="1" spans="1:11">
      <c r="A11" s="74"/>
      <c r="B11" s="74"/>
      <c r="C11" s="74"/>
      <c r="D11" s="74"/>
      <c r="E11" s="74"/>
      <c r="F11" s="73"/>
      <c r="G11" s="73"/>
      <c r="H11" s="74"/>
      <c r="I11" s="74"/>
      <c r="J11" s="74"/>
      <c r="K11" s="74"/>
    </row>
    <row r="12" s="51" customFormat="1" ht="14.25" customHeight="1" spans="1:11">
      <c r="A12" s="74"/>
      <c r="B12" s="74"/>
      <c r="C12" s="74"/>
      <c r="D12" s="74"/>
      <c r="E12" s="74"/>
      <c r="F12" s="74"/>
      <c r="G12" s="73"/>
      <c r="H12" s="74"/>
      <c r="I12" s="74"/>
      <c r="J12" s="74"/>
      <c r="K12" s="74"/>
    </row>
    <row r="13" s="51" customFormat="1" ht="14.25" customHeight="1"/>
    <row r="14" s="51" customFormat="1" ht="14.25" customHeight="1"/>
    <row r="15" s="51" customFormat="1" ht="14.25" customHeight="1"/>
    <row r="16" s="51" customFormat="1" ht="14.25" customHeight="1"/>
    <row r="17" s="51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1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1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1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1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1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1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1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1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1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1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1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1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1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1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1181102362205" right="0.551181102362205" top="0.78740157480315" bottom="0.78740157480315" header="0.511811023622047" footer="0.511811023622047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5" t="s">
        <v>208</v>
      </c>
      <c r="B1" s="25"/>
      <c r="C1" s="25"/>
      <c r="D1" s="25"/>
    </row>
    <row r="2" ht="18.75" customHeight="1" spans="1:4">
      <c r="A2" s="26" t="s">
        <v>1</v>
      </c>
      <c r="B2" s="27"/>
      <c r="C2" s="28"/>
      <c r="D2" s="29" t="s">
        <v>2</v>
      </c>
    </row>
    <row r="3" ht="30" customHeight="1" spans="1:4">
      <c r="A3" s="30" t="s">
        <v>209</v>
      </c>
      <c r="B3" s="31" t="s">
        <v>210</v>
      </c>
      <c r="C3" s="31" t="s">
        <v>209</v>
      </c>
      <c r="D3" s="32" t="s">
        <v>211</v>
      </c>
    </row>
    <row r="4" s="1" customFormat="1" ht="25.5" customHeight="1" spans="1:4">
      <c r="A4" s="33" t="s">
        <v>212</v>
      </c>
      <c r="B4" s="34"/>
      <c r="C4" s="35" t="s">
        <v>213</v>
      </c>
      <c r="D4" s="36"/>
    </row>
    <row r="5" ht="25.5" customHeight="1" spans="1:4">
      <c r="A5" s="33" t="s">
        <v>214</v>
      </c>
      <c r="B5" s="37"/>
      <c r="C5" s="35" t="s">
        <v>215</v>
      </c>
      <c r="D5" s="37"/>
    </row>
    <row r="6" ht="25.5" customHeight="1" spans="1:4">
      <c r="A6" s="33" t="s">
        <v>216</v>
      </c>
      <c r="B6" s="38"/>
      <c r="C6" s="35" t="s">
        <v>217</v>
      </c>
      <c r="D6" s="39"/>
    </row>
    <row r="7" ht="25.5" customHeight="1" spans="1:4">
      <c r="A7" s="33" t="s">
        <v>218</v>
      </c>
      <c r="B7" s="38"/>
      <c r="C7" s="35" t="s">
        <v>219</v>
      </c>
      <c r="D7" s="38"/>
    </row>
    <row r="8" ht="25.5" customHeight="1" spans="1:4">
      <c r="A8" s="33" t="s">
        <v>220</v>
      </c>
      <c r="B8" s="38"/>
      <c r="C8" s="35" t="s">
        <v>221</v>
      </c>
      <c r="D8" s="38"/>
    </row>
    <row r="9" ht="25.5" customHeight="1" spans="1:4">
      <c r="A9" s="33"/>
      <c r="B9" s="38"/>
      <c r="C9" s="35"/>
      <c r="D9" s="38"/>
    </row>
    <row r="10" ht="25.5" customHeight="1" spans="1:4">
      <c r="A10" s="40" t="s">
        <v>222</v>
      </c>
      <c r="B10" s="38"/>
      <c r="C10" s="41" t="s">
        <v>223</v>
      </c>
      <c r="D10" s="38"/>
    </row>
    <row r="11" ht="25.5" customHeight="1" spans="1:4">
      <c r="A11" s="42" t="s">
        <v>224</v>
      </c>
      <c r="B11" s="38"/>
      <c r="C11" s="43" t="s">
        <v>225</v>
      </c>
      <c r="D11" s="38"/>
    </row>
    <row r="12" ht="25.5" customHeight="1" spans="1:4">
      <c r="A12" s="44" t="s">
        <v>226</v>
      </c>
      <c r="B12" s="45"/>
      <c r="C12" s="46"/>
      <c r="D12" s="45"/>
    </row>
    <row r="13" ht="25.5" customHeight="1" spans="1:4">
      <c r="A13" s="47"/>
      <c r="B13" s="48"/>
      <c r="C13" s="46"/>
      <c r="D13" s="38"/>
    </row>
    <row r="14" ht="25.5" customHeight="1" spans="1:4">
      <c r="A14" s="40" t="s">
        <v>37</v>
      </c>
      <c r="B14" s="38"/>
      <c r="C14" s="41" t="s">
        <v>38</v>
      </c>
      <c r="D14" s="38"/>
    </row>
  </sheetData>
  <sheetProtection formatCells="0" formatColumns="0" formatRows="0"/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2020-04-30T02:40:31Z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  <property fmtid="{D5CDD505-2E9C-101B-9397-08002B2CF9AE}" pid="3" name="KSOProductBuildVer">
    <vt:lpwstr>2052-11.1.0.9584</vt:lpwstr>
  </property>
</Properties>
</file>