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47" firstSheet="9" activeTab="12"/>
  </bookViews>
  <sheets>
    <sheet name="01收支总表" sheetId="4" r:id="rId1"/>
    <sheet name="02部门收入总体情况表" sheetId="5" r:id="rId2"/>
    <sheet name="03部门支出总体情况表" sheetId="6" r:id="rId3"/>
    <sheet name="04财政拨款收支总体情况表" sheetId="7" r:id="rId4"/>
    <sheet name="05一般公共预算支出情况表" sheetId="8" r:id="rId5"/>
    <sheet name="06一般公共预算基本支出表" sheetId="9" r:id="rId6"/>
    <sheet name="07三公经费支出表" sheetId="10" r:id="rId7"/>
    <sheet name="08政府性基金预算支出情况表" sheetId="11" r:id="rId8"/>
    <sheet name="09国有资本经营预算收支表" sheetId="12" r:id="rId9"/>
    <sheet name="10机关运行经费" sheetId="13" r:id="rId10"/>
    <sheet name="预算项目支出绩效目标表1" sheetId="18" r:id="rId11"/>
    <sheet name="预算项目支出绩效目标表2" sheetId="16" r:id="rId12"/>
    <sheet name="预算项目支出绩效目标表3" sheetId="17" r:id="rId13"/>
    <sheet name="预算项目支出绩效目标表4" sheetId="15" r:id="rId14"/>
  </sheets>
  <externalReferences>
    <externalReference r:id="rId15"/>
    <externalReference r:id="rId16"/>
  </externalReferences>
  <definedNames>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localSheetId="0">'01收支总表'!$A$1:$L$22</definedName>
    <definedName name="_xlnm.Print_Area" localSheetId="1">'02部门收入总体情况表'!$A$1:$V$42</definedName>
    <definedName name="_xlnm.Print_Area" localSheetId="2">'03部门支出总体情况表'!$A$1:$L$41</definedName>
    <definedName name="_xlnm.Print_Area" localSheetId="3">'04财政拨款收支总体情况表'!$A$1:$M$35</definedName>
    <definedName name="_xlnm.Print_Area" localSheetId="4">'05一般公共预算支出情况表'!$A$1:$K$35</definedName>
    <definedName name="_xlnm.Print_Area" localSheetId="5">'06一般公共预算基本支出表'!$A$1:$Q$47</definedName>
    <definedName name="_xlnm.Print_Area" localSheetId="6">'07三公经费支出表'!$A$1:$B$9</definedName>
    <definedName name="_xlnm.Print_Area" localSheetId="7">'08政府性基金预算支出情况表'!$A$1:$K$6</definedName>
    <definedName name="_xlnm.Print_Area" localSheetId="8">'09国有资本经营预算收支表'!$A$1:$D$13</definedName>
    <definedName name="_xlnm.Print_Area" localSheetId="9">'10机关运行经费'!$A$1:$C$16</definedName>
    <definedName name="_xlnm.Print_Area" hidden="1">#N/A</definedName>
    <definedName name="_xlnm.Print_Titles" localSheetId="0">'01收支总表'!$1:$6</definedName>
    <definedName name="_xlnm.Print_Titles" localSheetId="1">'02部门收入总体情况表'!$1:$8</definedName>
    <definedName name="_xlnm.Print_Titles" localSheetId="2">'03部门支出总体情况表'!$1:$7</definedName>
    <definedName name="_xlnm.Print_Titles" localSheetId="3">'04财政拨款收支总体情况表'!$1:$6</definedName>
    <definedName name="_xlnm.Print_Titles" localSheetId="4">'05一般公共预算支出情况表'!$1:$6</definedName>
    <definedName name="_xlnm.Print_Titles" localSheetId="5">'06一般公共预算基本支出表'!$1:$5</definedName>
    <definedName name="_xlnm.Print_Titles" localSheetId="6">'07三公经费支出表'!$1:$3</definedName>
    <definedName name="_xlnm.Print_Titles" localSheetId="7">'08政府性基金预算支出情况表'!$1:$6</definedName>
    <definedName name="_xlnm.Print_Titles" localSheetId="8">'09国有资本经营预算收支表'!$1:$3</definedName>
    <definedName name="_xlnm.Print_Titles" localSheetId="9">'10机关运行经费'!$1:$3</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辽宁" localSheetId="3">#REF!</definedName>
    <definedName name="辽宁">#REF!</definedName>
    <definedName name="辽宁地区" localSheetId="3">#REF!</definedName>
    <definedName name="辽宁地区">#REF!</definedName>
    <definedName name="了" localSheetId="3">#REF!</definedName>
    <definedName name="了">#REF!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厦门" localSheetId="3">#REF!</definedName>
    <definedName name="厦门">#REF!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s>
  <calcPr calcId="144525"/>
</workbook>
</file>

<file path=xl/sharedStrings.xml><?xml version="1.0" encoding="utf-8"?>
<sst xmlns="http://schemas.openxmlformats.org/spreadsheetml/2006/main" count="361">
  <si>
    <t>2020年部门收支总体情况表</t>
  </si>
  <si>
    <t>单位名称：温县第一高级中学</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</si>
  <si>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</si>
  <si>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</si>
  <si>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</si>
  <si>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</si>
  <si>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</si>
  <si>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</si>
  <si>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</si>
  <si>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</si>
  <si>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</si>
  <si>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</si>
  <si>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</si>
  <si>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</si>
  <si>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</si>
  <si>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</si>
  <si>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</si>
  <si>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</si>
  <si>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</si>
  <si>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</si>
  <si>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</si>
  <si>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</si>
  <si>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</si>
  <si>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</si>
  <si>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</si>
  <si>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</si>
  <si>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</si>
  <si>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</si>
  <si>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</si>
  <si>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</si>
  <si>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</si>
  <si>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</si>
  <si>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</si>
  <si>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</si>
  <si>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</si>
  <si>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</si>
  <si>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</si>
  <si>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</si>
  <si>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</si>
  <si>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</si>
  <si>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</si>
  <si>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</si>
  <si>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</si>
  <si>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</si>
  <si>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</si>
  <si>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</si>
  <si>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</si>
  <si>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</si>
  <si>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</si>
  <si>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</si>
  <si>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</si>
  <si>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</si>
  <si>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</si>
  <si>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</si>
  <si>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</si>
  <si>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</si>
  <si>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</si>
  <si>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</si>
  <si>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</si>
  <si>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</si>
  <si>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</si>
  <si>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</si>
  <si>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</si>
  <si>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</si>
  <si>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</si>
  <si>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</si>
  <si>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教育支出</t>
  </si>
  <si>
    <t xml:space="preserve">  普通教育</t>
  </si>
  <si>
    <t xml:space="preserve">    高中教育</t>
  </si>
  <si>
    <t>205</t>
  </si>
  <si>
    <t>02</t>
  </si>
  <si>
    <t>04</t>
  </si>
  <si>
    <t xml:space="preserve">      事业人员及事业技术工人年基本工资</t>
  </si>
  <si>
    <t xml:space="preserve">      70%基础性绩效工资</t>
  </si>
  <si>
    <t xml:space="preserve">      30%奖励性绩效工资</t>
  </si>
  <si>
    <t xml:space="preserve">      年终一次性奖金</t>
  </si>
  <si>
    <t xml:space="preserve">      在职人员文明奖</t>
  </si>
  <si>
    <t xml:space="preserve">      工伤保险费</t>
  </si>
  <si>
    <t xml:space="preserve">      生育保险费</t>
  </si>
  <si>
    <t xml:space="preserve">      特岗津贴</t>
  </si>
  <si>
    <t xml:space="preserve">      编外长期聘用人员经费</t>
  </si>
  <si>
    <t xml:space="preserve">      国家保留津贴（事业）</t>
  </si>
  <si>
    <t xml:space="preserve">      采暖补贴</t>
  </si>
  <si>
    <t xml:space="preserve">      年度目标考核奖</t>
  </si>
  <si>
    <t xml:space="preserve">      学校生均经费</t>
  </si>
  <si>
    <t xml:space="preserve">      学校设备购置</t>
  </si>
  <si>
    <t xml:space="preserve">      维修维护及大型修缮</t>
  </si>
  <si>
    <t xml:space="preserve">      培训费</t>
  </si>
  <si>
    <t xml:space="preserve">      温县一中综合教学楼项目</t>
  </si>
  <si>
    <t xml:space="preserve">      学生奖励助学金</t>
  </si>
  <si>
    <t xml:space="preserve">      校园绿化及维护</t>
  </si>
  <si>
    <t xml:space="preserve">      教学管理业务费</t>
  </si>
  <si>
    <t>社会保障和就业支出</t>
  </si>
  <si>
    <t xml:space="preserve">  行政事业单位养老支出</t>
  </si>
  <si>
    <t xml:space="preserve">    事业单位离退休</t>
  </si>
  <si>
    <t>208</t>
  </si>
  <si>
    <t>05</t>
  </si>
  <si>
    <t xml:space="preserve">      退休人员健康休养费</t>
  </si>
  <si>
    <t xml:space="preserve">    机关事业单位基本养老保险缴费支出</t>
  </si>
  <si>
    <t xml:space="preserve">      养老保险金</t>
  </si>
  <si>
    <t>卫生健康支出</t>
  </si>
  <si>
    <t xml:space="preserve">  行政事业单位医疗</t>
  </si>
  <si>
    <t xml:space="preserve">    事业单位医疗</t>
  </si>
  <si>
    <t>210</t>
  </si>
  <si>
    <t>11</t>
  </si>
  <si>
    <t xml:space="preserve">      医疗保险金</t>
  </si>
  <si>
    <t>2020年部门支出总体情况表</t>
  </si>
  <si>
    <t>科目编码</t>
  </si>
  <si>
    <t>单位名称</t>
  </si>
  <si>
    <t>2020年</t>
  </si>
  <si>
    <t>基本支出</t>
  </si>
  <si>
    <t>项目支出</t>
  </si>
  <si>
    <t>人员经费支出</t>
  </si>
  <si>
    <t>公用经费支出</t>
  </si>
  <si>
    <t>部门支出</t>
  </si>
  <si>
    <t>专项支出</t>
  </si>
  <si>
    <t xml:space="preserve">  205</t>
  </si>
  <si>
    <t xml:space="preserve">  02</t>
  </si>
  <si>
    <t xml:space="preserve">  04</t>
  </si>
  <si>
    <t xml:space="preserve">  208</t>
  </si>
  <si>
    <t xml:space="preserve">  05</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</si>
  <si>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</si>
  <si>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</si>
  <si>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</si>
  <si>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</si>
  <si>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</si>
  <si>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</si>
  <si>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</si>
  <si>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</si>
  <si>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</si>
  <si>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</si>
  <si>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</si>
  <si>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</si>
  <si>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</si>
  <si>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</si>
  <si>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</si>
  <si>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</si>
  <si>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</si>
  <si>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</si>
  <si>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</si>
  <si>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</si>
  <si>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</si>
  <si>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</si>
  <si>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</si>
  <si>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</si>
  <si>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</si>
  <si>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</si>
  <si>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</si>
  <si>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</si>
  <si>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</si>
  <si>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</si>
  <si>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</si>
  <si>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</si>
  <si>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</si>
  <si>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</si>
  <si>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</si>
  <si>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</si>
  <si>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</si>
  <si>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</si>
  <si>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</si>
  <si>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</si>
  <si>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</si>
  <si>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</si>
  <si>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</si>
  <si>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</si>
  <si>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</si>
  <si>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</si>
  <si>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</si>
  <si>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</si>
  <si>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 xml:space="preserve">温县第一高级中学 </t>
  </si>
  <si>
    <t xml:space="preserve">  事业人员及事业技术工人年基本工资</t>
  </si>
  <si>
    <t xml:space="preserve">    基本工资</t>
  </si>
  <si>
    <t>505</t>
  </si>
  <si>
    <t>01</t>
  </si>
  <si>
    <t>工资福利支出</t>
  </si>
  <si>
    <t xml:space="preserve">  70%基础性绩效工资</t>
  </si>
  <si>
    <t xml:space="preserve">    绩效工资</t>
  </si>
  <si>
    <t xml:space="preserve">  30%奖励性绩效工资</t>
  </si>
  <si>
    <t xml:space="preserve">  年终一次性奖金</t>
  </si>
  <si>
    <t xml:space="preserve">    奖金</t>
  </si>
  <si>
    <t xml:space="preserve">  医疗保险金</t>
  </si>
  <si>
    <t xml:space="preserve">    城镇职工基本医疗保险缴费</t>
  </si>
  <si>
    <t xml:space="preserve">  养老保险金</t>
  </si>
  <si>
    <t xml:space="preserve">    机关事业单位基本养老保险费</t>
  </si>
  <si>
    <t xml:space="preserve">  工伤保险费</t>
  </si>
  <si>
    <t xml:space="preserve">    其他社会保障性缴费</t>
  </si>
  <si>
    <t xml:space="preserve">  生育保险费</t>
  </si>
  <si>
    <t xml:space="preserve">  特岗津贴</t>
  </si>
  <si>
    <t xml:space="preserve">    津贴补贴</t>
  </si>
  <si>
    <t xml:space="preserve">  编外长期聘用人员经费</t>
  </si>
  <si>
    <t xml:space="preserve">    其他工资福利支出</t>
  </si>
  <si>
    <t xml:space="preserve">  国家保留津贴（事业）</t>
  </si>
  <si>
    <t xml:space="preserve">  采暖补贴</t>
  </si>
  <si>
    <t xml:space="preserve">  年度目标考核奖</t>
  </si>
  <si>
    <t xml:space="preserve">  退休人员健康休养费</t>
  </si>
  <si>
    <t xml:space="preserve">    退休费</t>
  </si>
  <si>
    <t>509</t>
  </si>
  <si>
    <t>离退休费</t>
  </si>
  <si>
    <t xml:space="preserve">  学校生均经费</t>
  </si>
  <si>
    <t xml:space="preserve">    办公费</t>
  </si>
  <si>
    <t>商品和服务支出</t>
  </si>
  <si>
    <t xml:space="preserve">    印刷费</t>
  </si>
  <si>
    <t xml:space="preserve">    水费</t>
  </si>
  <si>
    <t xml:space="preserve">    电费</t>
  </si>
  <si>
    <t xml:space="preserve">    邮电费</t>
  </si>
  <si>
    <t xml:space="preserve">    差旅费</t>
  </si>
  <si>
    <t xml:space="preserve">    会议费</t>
  </si>
  <si>
    <t xml:space="preserve">    公务接待费</t>
  </si>
  <si>
    <t xml:space="preserve">    公务用车运行维护费</t>
  </si>
  <si>
    <t xml:space="preserve">    其他交通费用</t>
  </si>
  <si>
    <t xml:space="preserve">    其他商品和服务支出</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</si>
  <si>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</si>
  <si>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</si>
  <si>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</si>
  <si>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</si>
  <si>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</si>
  <si>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</si>
  <si>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</si>
  <si>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</si>
  <si>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</si>
  <si>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</si>
  <si>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</si>
  <si>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</si>
  <si>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</si>
  <si>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</si>
  <si>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</si>
  <si>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</si>
  <si>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</si>
  <si>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</si>
  <si>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</si>
  <si>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</si>
  <si>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</si>
  <si>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</si>
  <si>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</si>
  <si>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</si>
  <si>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</si>
  <si>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</si>
  <si>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</si>
  <si>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</si>
  <si>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</si>
  <si>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</si>
  <si>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</si>
  <si>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</si>
  <si>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</si>
  <si>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办公费</t>
  </si>
  <si>
    <t xml:space="preserve">  印刷费</t>
  </si>
  <si>
    <t xml:space="preserve">  水费</t>
  </si>
  <si>
    <t xml:space="preserve">  电费</t>
  </si>
  <si>
    <t xml:space="preserve">  邮电费</t>
  </si>
  <si>
    <t xml:space="preserve">  差旅费</t>
  </si>
  <si>
    <t xml:space="preserve">  会议费</t>
  </si>
  <si>
    <t xml:space="preserve">  公务接待费</t>
  </si>
  <si>
    <t xml:space="preserve">  公务用车运行维护费</t>
  </si>
  <si>
    <t xml:space="preserve">  其他交通费用</t>
  </si>
  <si>
    <t xml:space="preserve">  其他商品和服务支出</t>
  </si>
  <si>
    <t>2020年项目绩效目标申报表</t>
  </si>
  <si>
    <t>填报单位（盖章）：</t>
  </si>
  <si>
    <t>负责人（签字）：</t>
  </si>
  <si>
    <t>项目名称</t>
  </si>
  <si>
    <t>温县第一高级中学综合教学楼项目</t>
  </si>
  <si>
    <t>项目主管部门</t>
  </si>
  <si>
    <t>教育局</t>
  </si>
  <si>
    <t>项目周期</t>
  </si>
  <si>
    <t>12个月</t>
  </si>
  <si>
    <t>资金情况（万元）</t>
  </si>
  <si>
    <t>上级补助资金</t>
  </si>
  <si>
    <t>本级财政资金</t>
  </si>
  <si>
    <t>政策依据</t>
  </si>
  <si>
    <t>《河南省基础教育工作领导小组办公室关于编制消除普通高中大班额志项规划的通知》（豫基教办2019年5号）；《温县人民政府办公室关于印发温县消除普通高中大班额专项规划（2019-2021）的通知》（温政办2019年33号）。</t>
  </si>
  <si>
    <t>年度目标</t>
  </si>
  <si>
    <t xml:space="preserve">                                                          消除普通高中大班额情况</t>
  </si>
  <si>
    <t>绩效指标</t>
  </si>
  <si>
    <t>一级   指标</t>
  </si>
  <si>
    <t>二级指标</t>
  </si>
  <si>
    <t>三级指标</t>
  </si>
  <si>
    <t>指标值</t>
  </si>
  <si>
    <t>产出   指标</t>
  </si>
  <si>
    <t>数量指标</t>
  </si>
  <si>
    <t>教学综合楼建筑面积</t>
  </si>
  <si>
    <r>
      <rPr>
        <sz val="11"/>
        <rFont val="宋体"/>
        <charset val="134"/>
      </rPr>
      <t>8</t>
    </r>
    <r>
      <rPr>
        <sz val="11"/>
        <rFont val="宋体"/>
        <charset val="134"/>
      </rPr>
      <t>7</t>
    </r>
    <r>
      <rPr>
        <sz val="11"/>
        <rFont val="宋体"/>
        <charset val="134"/>
      </rPr>
      <t>00平方米</t>
    </r>
  </si>
  <si>
    <t>教学教室、走班教室、理化生实验室、学生机房</t>
  </si>
  <si>
    <t>28个教室</t>
  </si>
  <si>
    <r>
      <rPr>
        <sz val="11"/>
        <rFont val="宋体"/>
        <charset val="134"/>
      </rPr>
      <t>5</t>
    </r>
    <r>
      <rPr>
        <sz val="11"/>
        <rFont val="宋体"/>
        <charset val="134"/>
      </rPr>
      <t>6人大班额比例控制</t>
    </r>
  </si>
  <si>
    <t>质量指标</t>
  </si>
  <si>
    <t>按照政府招标采购合同验收对方施工合格率达到</t>
  </si>
  <si>
    <t>时效指标</t>
  </si>
  <si>
    <t>按照政府招标采购合同项目（工程)检查施工质量及进度</t>
  </si>
  <si>
    <t>成本指标</t>
  </si>
  <si>
    <r>
      <rPr>
        <sz val="11"/>
        <rFont val="宋体"/>
        <charset val="134"/>
      </rPr>
      <t>本项目预计投资总额1</t>
    </r>
    <r>
      <rPr>
        <sz val="11"/>
        <rFont val="宋体"/>
        <charset val="134"/>
      </rPr>
      <t>392</t>
    </r>
    <r>
      <rPr>
        <sz val="11"/>
        <rFont val="宋体"/>
        <charset val="134"/>
      </rPr>
      <t>万元，</t>
    </r>
  </si>
  <si>
    <t>1392万元</t>
  </si>
  <si>
    <t>合理安排资金，降低成本</t>
  </si>
  <si>
    <t>效益   指标</t>
  </si>
  <si>
    <t>经济效益指标</t>
  </si>
  <si>
    <t>推动当地经济、文化、教育发展，促进当地基础设施建设，带动经济发展，增加更多就业机会。</t>
  </si>
  <si>
    <t>社会效益指标</t>
  </si>
  <si>
    <t>利于我校与温县教育事业更好发展</t>
  </si>
  <si>
    <t>生态效益指标</t>
  </si>
  <si>
    <t>节能减排，减少能源消耗</t>
  </si>
  <si>
    <t>可持续影响指标</t>
  </si>
  <si>
    <t>为广大教师和学生提供舒适的教学与学习优良环境</t>
  </si>
  <si>
    <t>满意度  指标</t>
  </si>
  <si>
    <t>服务对象满意度指标</t>
  </si>
  <si>
    <t>努力提升教育教学服务质量，确保社会、家长、学生对学校满意</t>
  </si>
  <si>
    <t>温县第一高级中学教学管理业务费</t>
  </si>
  <si>
    <r>
      <rPr>
        <sz val="11"/>
        <rFont val="宋体"/>
        <charset val="134"/>
      </rPr>
      <t>927.78万元（</t>
    </r>
    <r>
      <rPr>
        <sz val="11"/>
        <rFont val="宋体"/>
        <charset val="134"/>
      </rPr>
      <t>纳入财政专户管理的行政事业性收费）</t>
    </r>
  </si>
  <si>
    <t>焦作市发展和改革委员会 焦作市财政局关于调整焦作市公办普通高中教育学费收费标准的通知 焦发改价格【2016】370号                  焦作市发展和改革委员会 焦作市财政局关于调整焦作市外国语中学等6所公办普通高中学校住宿费标准的通知 焦发改行-【2019】114号</t>
  </si>
  <si>
    <t>2020年我校申请省级文明学校，保障教职工各项补助发放，拿出经费用于奖励优秀学生，资助贫困学生，加大教师培训力度、校园绿化、设备购置、设立教师子女活动室，提高教师积极性，购置学生心理咨询室设备，保障学生心理健康，以确保2020年高考再创新高。</t>
  </si>
  <si>
    <t>学校在职教职工347人，退休87人，学籍人数4458人</t>
  </si>
  <si>
    <t>4458人</t>
  </si>
  <si>
    <t>普通高中学费收费标准750元/学期，               住宿费8人间收费标准为300元/生/期</t>
  </si>
  <si>
    <t>学费750元/学期住宿费300元/生/期</t>
  </si>
  <si>
    <t>学校先后获得“河南省文明单位”，两次获得“普通高中学校教育质量综合一等奖”等多项奖励，教学质量稳步提高，学校师资力量有一定提升，中特级教师5人，高级教师82人，全国优秀教师3人，省级优秀教师11人，省级学科带头人29人，省级骨干教师20人，一本上线人数从2010年97人增至2019年1037人</t>
  </si>
  <si>
    <t>事业收入中提取经费用于奖励优秀学生，资助贫困学生</t>
  </si>
  <si>
    <t>提取5%</t>
  </si>
  <si>
    <t>教师培训达到</t>
  </si>
  <si>
    <t>学校基础设备购置</t>
  </si>
  <si>
    <t>严格按照收费标准，及时上缴专户资金，确保学校各项业务开展</t>
  </si>
  <si>
    <t>本项目实施人员经费437.84万元</t>
  </si>
  <si>
    <r>
      <rPr>
        <sz val="11"/>
        <rFont val="宋体"/>
        <charset val="134"/>
      </rPr>
      <t>1</t>
    </r>
    <r>
      <rPr>
        <sz val="11"/>
        <rFont val="宋体"/>
        <charset val="134"/>
      </rPr>
      <t>0918</t>
    </r>
    <r>
      <rPr>
        <sz val="11"/>
        <rFont val="宋体"/>
        <charset val="134"/>
      </rPr>
      <t>元/年</t>
    </r>
  </si>
  <si>
    <t>日常公用经费389.94万元，学生及教师4805人</t>
  </si>
  <si>
    <t>811元/人均/年</t>
  </si>
  <si>
    <t>综合教学楼建设项目资金100万元</t>
  </si>
  <si>
    <t>严格执行事业单位财务管理制度及相关政策，合理安排资金。</t>
  </si>
  <si>
    <t>通过项目提高我校教育教学水平质量，促进我县经济发展水平。</t>
  </si>
  <si>
    <t>通过项目激励教师工作积极性，有利于学生成长成才。</t>
  </si>
  <si>
    <t>促进我县教育事业更好发展</t>
  </si>
  <si>
    <t>通过项目有利于改善我校教育教学环境</t>
  </si>
  <si>
    <t>体现政策导向，激发教师队伍活力。</t>
  </si>
  <si>
    <t>通过项目实施力争使职工、学生与社会满意度达到较好水平</t>
  </si>
  <si>
    <t>温县第一高级中学生均公用经费支出</t>
  </si>
  <si>
    <t>370.01万元</t>
  </si>
  <si>
    <r>
      <rPr>
        <sz val="11"/>
        <rFont val="宋体"/>
        <charset val="134"/>
      </rPr>
      <t>《</t>
    </r>
    <r>
      <rPr>
        <sz val="11"/>
        <rFont val="宋体"/>
        <charset val="134"/>
      </rPr>
      <t>关于完善普通高中教育经费保障机制的通知》焦政办【2017】23号文件</t>
    </r>
  </si>
  <si>
    <t xml:space="preserve">严格按照经费支出用途，合理安排资金，确保学校各项日常运转方面的支出 。                                     </t>
  </si>
  <si>
    <r>
      <rPr>
        <sz val="11"/>
        <rFont val="宋体"/>
        <charset val="134"/>
      </rPr>
      <t>学籍人数4</t>
    </r>
    <r>
      <rPr>
        <sz val="11"/>
        <rFont val="宋体"/>
        <charset val="134"/>
      </rPr>
      <t>458</t>
    </r>
    <r>
      <rPr>
        <sz val="11"/>
        <rFont val="宋体"/>
        <charset val="134"/>
      </rPr>
      <t>人</t>
    </r>
  </si>
  <si>
    <r>
      <rPr>
        <sz val="11"/>
        <rFont val="宋体"/>
        <charset val="134"/>
      </rPr>
      <t>4</t>
    </r>
    <r>
      <rPr>
        <sz val="11"/>
        <rFont val="宋体"/>
        <charset val="134"/>
      </rPr>
      <t>458人</t>
    </r>
  </si>
  <si>
    <t>每生每年不低于830元</t>
  </si>
  <si>
    <r>
      <rPr>
        <sz val="11"/>
        <rFont val="宋体"/>
        <charset val="134"/>
      </rPr>
      <t>8</t>
    </r>
    <r>
      <rPr>
        <sz val="11"/>
        <rFont val="宋体"/>
        <charset val="134"/>
      </rPr>
      <t>30元</t>
    </r>
  </si>
  <si>
    <t>健全拨款制度，保障普通高中基本运转需求</t>
  </si>
  <si>
    <t>财政依据文件规定按时拨付经费</t>
  </si>
  <si>
    <t>生均公用经费370.01万元，人数4458人</t>
  </si>
  <si>
    <t>830元/生/年</t>
  </si>
  <si>
    <t>严格执行普通高中生均公用经费相关政策，合理安排资金。</t>
  </si>
  <si>
    <t>通过项目提高我校教育教学水平质量，提高学生入学率，促进我县经济发展。</t>
  </si>
  <si>
    <t>有利学校发展，教师队伍稳定，学生成长。</t>
  </si>
  <si>
    <t>提高人口素质，促进学校发展。</t>
  </si>
  <si>
    <t>温县第一高级中学奖励助学金</t>
  </si>
  <si>
    <t>160.05万元</t>
  </si>
  <si>
    <t xml:space="preserve"> </t>
  </si>
  <si>
    <t xml:space="preserve">学校餐厅管理费直接用于学生就餐补 ，提高学生生活质量 ，改善普通高中办学条件。              </t>
  </si>
  <si>
    <t>学校学籍人数4458人</t>
  </si>
  <si>
    <t>学校餐厅管理费用每年收入88.66万元</t>
  </si>
  <si>
    <t>88.66万元</t>
  </si>
  <si>
    <t>其他国有资源收入71.39万元</t>
  </si>
  <si>
    <t>71.39万元</t>
  </si>
  <si>
    <t>学校餐厅管理费用88.66万元用于全部在校学生就餐补助</t>
  </si>
  <si>
    <t>其他国有资源收入71.39万元用于学校图书馆设备购置</t>
  </si>
  <si>
    <t>按预算按规定按时间完成学生奖励资助</t>
  </si>
  <si>
    <t>学生资助款88.66万元，4458人</t>
  </si>
  <si>
    <t>198元/每生</t>
  </si>
  <si>
    <t>通过项目实施，有效改善学校教学质量，改善普通高中学生的生活条件，进一步优化办学环境</t>
  </si>
  <si>
    <t>通过项目实施，充分体现学校办学的公益性原则</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</si>
</sst>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_);[Red]\(#,##0\)"/>
    <numFmt numFmtId="178" formatCode="#,##0.00_ "/>
    <numFmt numFmtId="179" formatCode="#,##0.00;[Red]#,##0.00"/>
    <numFmt numFmtId="180" formatCode="0000"/>
    <numFmt numFmtId="181" formatCode="#,##0.0000"/>
    <numFmt numFmtId="182" formatCode="#,##0.0_);[Red]\(#,##0.0\)"/>
    <numFmt numFmtId="183" formatCode="0.00_ "/>
    <numFmt numFmtId="184" formatCode="0.0_ "/>
    <numFmt numFmtId="185" formatCode="00"/>
    <numFmt numFmtId="186" formatCode="* #,##0.00;* \-#,##0.00;* &quot;&quot;??;@"/>
    <numFmt numFmtId="187" formatCode="#,##0.0"/>
  </numFmts>
  <fonts count="35">
    <font>
      <sz val="12"/>
      <name val="宋体"/>
      <charset val="134"/>
    </font>
    <font>
      <sz val="22"/>
      <name val="方正小标宋简体"/>
      <charset val="134"/>
    </font>
    <font>
      <sz val="10"/>
      <name val="宋体"/>
      <charset val="134"/>
    </font>
    <font>
      <sz val="11"/>
      <name val="宋体"/>
      <charset val="134"/>
    </font>
    <font>
      <b/>
      <sz val="20"/>
      <name val="宋体"/>
      <charset val="134"/>
    </font>
    <font>
      <sz val="10"/>
      <name val="宋体"/>
      <charset val="134"/>
    </font>
    <font>
      <sz val="9"/>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charset val="134"/>
    </font>
    <font>
      <sz val="11"/>
      <name val="宋体"/>
      <charset val="134"/>
    </font>
    <font>
      <sz val="11"/>
      <color indexed="8"/>
      <name val="宋体"/>
      <charset val="134"/>
    </font>
    <font>
      <b/>
      <sz val="15"/>
      <color indexed="56"/>
      <name val="宋体"/>
      <charset val="134"/>
    </font>
    <font>
      <i/>
      <sz val="11"/>
      <color indexed="23"/>
      <name val="宋体"/>
      <charset val="134"/>
    </font>
    <font>
      <b/>
      <sz val="11"/>
      <color indexed="56"/>
      <name val="宋体"/>
      <charset val="134"/>
    </font>
    <font>
      <sz val="11"/>
      <color theme="1"/>
      <name val="宋体"/>
      <charset val="134"/>
      <scheme val="minor"/>
    </font>
    <font>
      <sz val="11"/>
      <color indexed="9"/>
      <name val="宋体"/>
      <charset val="134"/>
    </font>
    <font>
      <sz val="11"/>
      <color indexed="60"/>
      <name val="宋体"/>
      <charset val="134"/>
    </font>
    <font>
      <sz val="11"/>
      <color indexed="20"/>
      <name val="宋体"/>
      <charset val="134"/>
    </font>
    <font>
      <b/>
      <sz val="11"/>
      <color indexed="8"/>
      <name val="宋体"/>
      <charset val="134"/>
    </font>
    <font>
      <b/>
      <sz val="11"/>
      <color indexed="52"/>
      <name val="宋体"/>
      <charset val="134"/>
    </font>
    <font>
      <sz val="11"/>
      <color indexed="62"/>
      <name val="宋体"/>
      <charset val="134"/>
    </font>
    <font>
      <u/>
      <sz val="11"/>
      <color rgb="FF800080"/>
      <name val="宋体"/>
      <charset val="0"/>
      <scheme val="minor"/>
    </font>
    <font>
      <sz val="11"/>
      <color indexed="10"/>
      <name val="宋体"/>
      <charset val="134"/>
    </font>
    <font>
      <b/>
      <sz val="18"/>
      <color indexed="56"/>
      <name val="宋体"/>
      <charset val="134"/>
    </font>
    <font>
      <sz val="11"/>
      <color indexed="17"/>
      <name val="宋体"/>
      <charset val="134"/>
    </font>
    <font>
      <b/>
      <sz val="11"/>
      <color indexed="9"/>
      <name val="宋体"/>
      <charset val="134"/>
    </font>
    <font>
      <u/>
      <sz val="11"/>
      <color rgb="FF0000FF"/>
      <name val="宋体"/>
      <charset val="0"/>
      <scheme val="minor"/>
    </font>
    <font>
      <sz val="11"/>
      <color indexed="16"/>
      <name val="宋体"/>
      <charset val="134"/>
    </font>
    <font>
      <b/>
      <sz val="13"/>
      <color indexed="56"/>
      <name val="宋体"/>
      <charset val="134"/>
    </font>
    <font>
      <sz val="11"/>
      <color indexed="52"/>
      <name val="宋体"/>
      <charset val="134"/>
    </font>
    <font>
      <b/>
      <sz val="11"/>
      <color indexed="63"/>
      <name val="宋体"/>
      <charset val="134"/>
    </font>
    <font>
      <sz val="12"/>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7"/>
        <bgColor indexed="64"/>
      </patternFill>
    </fill>
    <fill>
      <patternFill patternType="solid">
        <fgColor indexed="27"/>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indexed="57"/>
        <bgColor indexed="64"/>
      </patternFill>
    </fill>
    <fill>
      <patternFill patternType="solid">
        <fgColor indexed="29"/>
        <bgColor indexed="64"/>
      </patternFill>
    </fill>
    <fill>
      <patternFill patternType="solid">
        <fgColor indexed="43"/>
        <bgColor indexed="64"/>
      </patternFill>
    </fill>
    <fill>
      <patternFill patternType="solid">
        <fgColor indexed="30"/>
        <bgColor indexed="64"/>
      </patternFill>
    </fill>
    <fill>
      <patternFill patternType="solid">
        <fgColor indexed="11"/>
        <bgColor indexed="64"/>
      </patternFill>
    </fill>
    <fill>
      <patternFill patternType="solid">
        <fgColor indexed="44"/>
        <bgColor indexed="64"/>
      </patternFill>
    </fill>
    <fill>
      <patternFill patternType="solid">
        <fgColor indexed="22"/>
        <bgColor indexed="64"/>
      </patternFill>
    </fill>
    <fill>
      <patternFill patternType="solid">
        <fgColor indexed="52"/>
        <bgColor indexed="64"/>
      </patternFill>
    </fill>
    <fill>
      <patternFill patternType="solid">
        <fgColor indexed="26"/>
        <bgColor indexed="64"/>
      </patternFill>
    </fill>
    <fill>
      <patternFill patternType="solid">
        <fgColor indexed="36"/>
        <bgColor indexed="64"/>
      </patternFill>
    </fill>
    <fill>
      <patternFill patternType="solid">
        <fgColor indexed="10"/>
        <bgColor indexed="64"/>
      </patternFill>
    </fill>
    <fill>
      <patternFill patternType="solid">
        <fgColor indexed="55"/>
        <bgColor indexed="64"/>
      </patternFill>
    </fill>
    <fill>
      <patternFill patternType="solid">
        <fgColor indexed="49"/>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indexed="0"/>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87">
    <xf numFmtId="0" fontId="0" fillId="0" borderId="0">
      <alignment vertical="center"/>
    </xf>
    <xf numFmtId="42" fontId="17" fillId="0" borderId="0" applyFont="0" applyFill="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23" fillId="4" borderId="23" applyNumberFormat="0" applyAlignment="0" applyProtection="0">
      <alignment vertical="center"/>
    </xf>
    <xf numFmtId="0" fontId="18" fillId="10" borderId="0" applyNumberFormat="0" applyBorder="0" applyAlignment="0" applyProtection="0">
      <alignment vertical="center"/>
    </xf>
    <xf numFmtId="44" fontId="17" fillId="0" borderId="0" applyFont="0" applyFill="0" applyBorder="0" applyAlignment="0" applyProtection="0">
      <alignment vertical="center"/>
    </xf>
    <xf numFmtId="0" fontId="13" fillId="2"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41" fontId="17" fillId="0" borderId="0" applyFont="0" applyFill="0" applyBorder="0" applyAlignment="0" applyProtection="0">
      <alignment vertical="center"/>
    </xf>
    <xf numFmtId="0" fontId="18" fillId="21" borderId="0" applyNumberFormat="0" applyBorder="0" applyAlignment="0" applyProtection="0">
      <alignment vertical="center"/>
    </xf>
    <xf numFmtId="0" fontId="13" fillId="3" borderId="0" applyNumberFormat="0" applyBorder="0" applyAlignment="0" applyProtection="0">
      <alignment vertical="center"/>
    </xf>
    <xf numFmtId="0" fontId="13" fillId="13" borderId="0" applyNumberFormat="0" applyBorder="0" applyAlignment="0" applyProtection="0">
      <alignment vertical="center"/>
    </xf>
    <xf numFmtId="0" fontId="20" fillId="7" borderId="0" applyNumberFormat="0" applyBorder="0" applyAlignment="0" applyProtection="0">
      <alignment vertical="center"/>
    </xf>
    <xf numFmtId="43" fontId="17" fillId="0" borderId="0" applyFont="0" applyFill="0" applyBorder="0" applyAlignment="0" applyProtection="0">
      <alignment vertical="center"/>
    </xf>
    <xf numFmtId="0" fontId="18" fillId="13"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alignment vertical="center"/>
    </xf>
    <xf numFmtId="0" fontId="24" fillId="0" borderId="0" applyNumberFormat="0" applyFill="0" applyBorder="0" applyAlignment="0" applyProtection="0">
      <alignment vertical="center"/>
    </xf>
    <xf numFmtId="0" fontId="6" fillId="17" borderId="24" applyNumberFormat="0" applyFont="0" applyAlignment="0" applyProtection="0">
      <alignment vertical="center"/>
    </xf>
    <xf numFmtId="0" fontId="18" fillId="10"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4"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20" applyNumberFormat="0" applyFill="0" applyAlignment="0" applyProtection="0">
      <alignment vertical="center"/>
    </xf>
    <xf numFmtId="0" fontId="31" fillId="0" borderId="26" applyNumberFormat="0" applyFill="0" applyAlignment="0" applyProtection="0">
      <alignment vertical="center"/>
    </xf>
    <xf numFmtId="0" fontId="13" fillId="13" borderId="0" applyNumberFormat="0" applyBorder="0" applyAlignment="0" applyProtection="0">
      <alignment vertical="center"/>
    </xf>
    <xf numFmtId="0" fontId="18" fillId="12" borderId="0" applyNumberFormat="0" applyBorder="0" applyAlignment="0" applyProtection="0">
      <alignment vertical="center"/>
    </xf>
    <xf numFmtId="0" fontId="20" fillId="7" borderId="0" applyNumberFormat="0" applyBorder="0" applyAlignment="0" applyProtection="0">
      <alignment vertical="center"/>
    </xf>
    <xf numFmtId="0" fontId="16" fillId="0" borderId="21" applyNumberFormat="0" applyFill="0" applyAlignment="0" applyProtection="0">
      <alignment vertical="center"/>
    </xf>
    <xf numFmtId="0" fontId="18" fillId="18" borderId="0" applyNumberFormat="0" applyBorder="0" applyAlignment="0" applyProtection="0">
      <alignment vertical="center"/>
    </xf>
    <xf numFmtId="0" fontId="33" fillId="15" borderId="28" applyNumberFormat="0" applyAlignment="0" applyProtection="0">
      <alignment vertical="center"/>
    </xf>
    <xf numFmtId="0" fontId="22" fillId="15" borderId="23" applyNumberFormat="0" applyAlignment="0" applyProtection="0">
      <alignment vertical="center"/>
    </xf>
    <xf numFmtId="0" fontId="28" fillId="20" borderId="25" applyNumberFormat="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8" fillId="19" borderId="0" applyNumberFormat="0" applyBorder="0" applyAlignment="0" applyProtection="0">
      <alignment vertical="center"/>
    </xf>
    <xf numFmtId="0" fontId="20" fillId="7" borderId="0" applyNumberFormat="0" applyBorder="0" applyAlignment="0" applyProtection="0">
      <alignment vertical="center"/>
    </xf>
    <xf numFmtId="0" fontId="13" fillId="14" borderId="0" applyNumberFormat="0" applyBorder="0" applyAlignment="0" applyProtection="0">
      <alignment vertical="center"/>
    </xf>
    <xf numFmtId="0" fontId="32" fillId="0" borderId="27" applyNumberFormat="0" applyFill="0" applyAlignment="0" applyProtection="0">
      <alignment vertical="center"/>
    </xf>
    <xf numFmtId="0" fontId="21" fillId="0" borderId="22" applyNumberFormat="0" applyFill="0" applyAlignment="0" applyProtection="0">
      <alignment vertical="center"/>
    </xf>
    <xf numFmtId="0" fontId="27" fillId="8" borderId="0" applyNumberFormat="0" applyBorder="0" applyAlignment="0" applyProtection="0">
      <alignment vertical="center"/>
    </xf>
    <xf numFmtId="0" fontId="18" fillId="21" borderId="0" applyNumberFormat="0" applyBorder="0" applyAlignment="0" applyProtection="0">
      <alignment vertical="center"/>
    </xf>
    <xf numFmtId="0" fontId="19" fillId="11" borderId="0" applyNumberFormat="0" applyBorder="0" applyAlignment="0" applyProtection="0">
      <alignment vertical="center"/>
    </xf>
    <xf numFmtId="0" fontId="13" fillId="5" borderId="0" applyNumberFormat="0" applyBorder="0" applyAlignment="0" applyProtection="0">
      <alignment vertical="center"/>
    </xf>
    <xf numFmtId="0" fontId="18" fillId="22" borderId="0" applyNumberFormat="0" applyBorder="0" applyAlignment="0" applyProtection="0">
      <alignment vertical="center"/>
    </xf>
    <xf numFmtId="0" fontId="30" fillId="7" borderId="0" applyNumberFormat="0" applyBorder="0" applyAlignment="0" applyProtection="0">
      <alignment vertical="center"/>
    </xf>
    <xf numFmtId="0" fontId="13" fillId="7" borderId="0" applyNumberFormat="0" applyBorder="0" applyAlignment="0" applyProtection="0">
      <alignment vertical="center"/>
    </xf>
    <xf numFmtId="0" fontId="13" fillId="3"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10"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6"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8" fillId="21"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18" fillId="23" borderId="0" applyNumberFormat="0" applyBorder="0" applyAlignment="0" applyProtection="0">
      <alignment vertical="center"/>
    </xf>
    <xf numFmtId="0" fontId="18" fillId="21" borderId="0" applyNumberFormat="0" applyBorder="0" applyAlignment="0" applyProtection="0">
      <alignment vertical="center"/>
    </xf>
    <xf numFmtId="0" fontId="13" fillId="24"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8" fillId="16"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7" borderId="0" applyNumberFormat="0" applyBorder="0" applyAlignment="0" applyProtection="0">
      <alignment vertical="center"/>
    </xf>
    <xf numFmtId="0" fontId="18" fillId="22" borderId="0" applyNumberFormat="0" applyBorder="0" applyAlignment="0" applyProtection="0">
      <alignment vertical="center"/>
    </xf>
    <xf numFmtId="0" fontId="6" fillId="0" borderId="0"/>
    <xf numFmtId="0" fontId="13" fillId="5" borderId="0" applyNumberFormat="0" applyBorder="0" applyAlignment="0" applyProtection="0">
      <alignment vertical="center"/>
    </xf>
    <xf numFmtId="0" fontId="18" fillId="2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8" fillId="19" borderId="0" applyNumberFormat="0" applyBorder="0" applyAlignment="0" applyProtection="0">
      <alignment vertical="center"/>
    </xf>
    <xf numFmtId="0" fontId="13" fillId="4" borderId="0" applyNumberFormat="0" applyBorder="0" applyAlignment="0" applyProtection="0">
      <alignment vertical="center"/>
    </xf>
    <xf numFmtId="0" fontId="18" fillId="1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8" fillId="23" borderId="0" applyNumberFormat="0" applyBorder="0" applyAlignment="0" applyProtection="0">
      <alignment vertical="center"/>
    </xf>
    <xf numFmtId="0" fontId="6" fillId="0" borderId="0"/>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8" fillId="18" borderId="0" applyNumberFormat="0" applyBorder="0" applyAlignment="0" applyProtection="0">
      <alignment vertical="center"/>
    </xf>
    <xf numFmtId="0" fontId="13" fillId="15" borderId="0" applyNumberFormat="0" applyBorder="0" applyAlignment="0" applyProtection="0">
      <alignment vertical="center"/>
    </xf>
    <xf numFmtId="0" fontId="20"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27" fillId="8"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xf numFmtId="0" fontId="18" fillId="18"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0" fillId="0" borderId="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16"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0" fillId="7" borderId="0" applyNumberFormat="0" applyBorder="0" applyAlignment="0" applyProtection="0">
      <alignment vertical="center"/>
    </xf>
    <xf numFmtId="0" fontId="0" fillId="0" borderId="0"/>
    <xf numFmtId="0" fontId="13"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0" fillId="0" borderId="0"/>
    <xf numFmtId="0" fontId="34" fillId="0" borderId="0">
      <alignment vertical="center"/>
    </xf>
    <xf numFmtId="0" fontId="0" fillId="0" borderId="0">
      <alignment vertical="center"/>
    </xf>
    <xf numFmtId="0" fontId="0" fillId="0" borderId="0">
      <alignment vertical="center"/>
    </xf>
    <xf numFmtId="0" fontId="6" fillId="0" borderId="0"/>
    <xf numFmtId="0" fontId="6" fillId="0" borderId="0">
      <alignment vertical="center"/>
    </xf>
    <xf numFmtId="0" fontId="6" fillId="0" borderId="0"/>
    <xf numFmtId="0" fontId="6" fillId="0" borderId="0"/>
    <xf numFmtId="0" fontId="0" fillId="0" borderId="0">
      <alignment vertical="center"/>
    </xf>
    <xf numFmtId="0" fontId="13"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8" fillId="22"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20" borderId="0" applyNumberFormat="0" applyBorder="0" applyAlignment="0" applyProtection="0">
      <alignment vertical="center"/>
    </xf>
    <xf numFmtId="0" fontId="18" fillId="18" borderId="0" applyNumberFormat="0" applyBorder="0" applyAlignment="0" applyProtection="0">
      <alignment vertical="center"/>
    </xf>
    <xf numFmtId="0" fontId="18" fillId="24"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9" borderId="0" applyNumberFormat="0" applyBorder="0" applyAlignment="0" applyProtection="0">
      <alignment vertical="center"/>
    </xf>
  </cellStyleXfs>
  <cellXfs count="293">
    <xf numFmtId="0" fontId="0" fillId="0" borderId="0" xfId="0">
      <alignment vertical="center"/>
    </xf>
    <xf numFmtId="0" fontId="1" fillId="0" borderId="0" xfId="155" applyFont="1" applyAlignment="1">
      <alignment horizontal="center" vertical="center"/>
    </xf>
    <xf numFmtId="0" fontId="2" fillId="0" borderId="1" xfId="155" applyFont="1" applyBorder="1" applyAlignment="1">
      <alignment horizontal="left" vertical="center"/>
    </xf>
    <xf numFmtId="0" fontId="2" fillId="0" borderId="0" xfId="155" applyFont="1" applyAlignment="1">
      <alignment horizontal="center" vertical="center"/>
    </xf>
    <xf numFmtId="0" fontId="2" fillId="0" borderId="1" xfId="155" applyFont="1" applyBorder="1" applyAlignment="1">
      <alignment horizontal="right" vertical="center"/>
    </xf>
    <xf numFmtId="0" fontId="3" fillId="0" borderId="2" xfId="155" applyFont="1" applyBorder="1" applyAlignment="1">
      <alignment horizontal="center" vertical="center"/>
    </xf>
    <xf numFmtId="0" fontId="3" fillId="0" borderId="2" xfId="155" applyNumberFormat="1" applyFont="1" applyBorder="1" applyAlignment="1">
      <alignment horizontal="center" vertical="center" wrapText="1"/>
    </xf>
    <xf numFmtId="0" fontId="3" fillId="0" borderId="3" xfId="155" applyFont="1" applyBorder="1" applyAlignment="1">
      <alignment horizontal="center" vertical="center" wrapText="1"/>
    </xf>
    <xf numFmtId="0" fontId="3" fillId="0" borderId="4" xfId="155" applyFont="1" applyBorder="1" applyAlignment="1">
      <alignment horizontal="center" vertical="center" wrapText="1"/>
    </xf>
    <xf numFmtId="0" fontId="3" fillId="0" borderId="2" xfId="155" applyFont="1" applyBorder="1" applyAlignment="1">
      <alignment horizontal="left" vertical="center" wrapText="1"/>
    </xf>
    <xf numFmtId="0" fontId="3" fillId="0" borderId="3" xfId="155" applyFont="1" applyBorder="1" applyAlignment="1">
      <alignment horizontal="left" vertical="center" wrapText="1"/>
    </xf>
    <xf numFmtId="0" fontId="3" fillId="0" borderId="4" xfId="155" applyFont="1" applyBorder="1" applyAlignment="1">
      <alignment horizontal="left" vertical="center" wrapText="1"/>
    </xf>
    <xf numFmtId="0" fontId="3" fillId="0" borderId="2" xfId="155" applyFont="1" applyBorder="1" applyAlignment="1">
      <alignment horizontal="center" vertical="center" textRotation="255" wrapText="1"/>
    </xf>
    <xf numFmtId="0" fontId="3" fillId="0" borderId="2" xfId="155" applyNumberFormat="1" applyFont="1" applyBorder="1" applyAlignment="1">
      <alignment horizontal="center" vertical="center"/>
    </xf>
    <xf numFmtId="0" fontId="3"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5" xfId="155" applyFont="1" applyBorder="1" applyAlignment="1">
      <alignment horizontal="center" vertical="center" wrapText="1"/>
    </xf>
    <xf numFmtId="9" fontId="3" fillId="0" borderId="2" xfId="155" applyNumberFormat="1" applyFont="1" applyBorder="1" applyAlignment="1">
      <alignment horizontal="center" vertical="center"/>
    </xf>
    <xf numFmtId="57" fontId="3" fillId="0" borderId="2" xfId="155" applyNumberFormat="1" applyFont="1" applyBorder="1" applyAlignment="1">
      <alignment horizontal="center" vertical="center" wrapText="1"/>
    </xf>
    <xf numFmtId="0" fontId="3" fillId="0" borderId="2" xfId="155" applyFont="1" applyBorder="1" applyAlignment="1">
      <alignment horizontal="center"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5" xfId="155" applyFont="1" applyBorder="1" applyAlignment="1">
      <alignment horizontal="left" vertical="center" wrapText="1"/>
    </xf>
    <xf numFmtId="0" fontId="2" fillId="0" borderId="1" xfId="155" applyFont="1" applyBorder="1" applyAlignment="1">
      <alignment horizontal="center" vertical="center"/>
    </xf>
    <xf numFmtId="0" fontId="0" fillId="0" borderId="3" xfId="0" applyBorder="1" applyAlignment="1">
      <alignment horizontal="center"/>
    </xf>
    <xf numFmtId="0" fontId="3" fillId="0" borderId="3" xfId="155" applyFont="1" applyBorder="1" applyAlignment="1">
      <alignment horizontal="center"/>
    </xf>
    <xf numFmtId="0" fontId="3" fillId="0" borderId="5" xfId="155" applyFont="1" applyBorder="1" applyAlignment="1">
      <alignment horizontal="center"/>
    </xf>
    <xf numFmtId="0" fontId="0" fillId="0" borderId="0" xfId="0" applyFill="1">
      <alignment vertical="center"/>
    </xf>
    <xf numFmtId="0" fontId="4" fillId="0" borderId="0" xfId="0" applyFont="1" applyAlignment="1">
      <alignment horizontal="center"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5" fillId="0" borderId="2" xfId="0" applyFont="1" applyBorder="1" applyAlignment="1">
      <alignment horizontal="center" vertical="center"/>
    </xf>
    <xf numFmtId="0"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178" fontId="5" fillId="0" borderId="2" xfId="0" applyNumberFormat="1" applyFont="1" applyFill="1" applyBorder="1" applyAlignment="1">
      <alignment horizontal="right" vertical="center"/>
    </xf>
    <xf numFmtId="0" fontId="0" fillId="0" borderId="0" xfId="0" applyNumberFormat="1" applyFill="1">
      <alignment vertical="center"/>
    </xf>
    <xf numFmtId="184" fontId="4" fillId="0" borderId="0" xfId="142" applyNumberFormat="1" applyFont="1" applyAlignment="1">
      <alignment horizontal="center" vertical="center"/>
    </xf>
    <xf numFmtId="184" fontId="6" fillId="0" borderId="0" xfId="142" applyNumberFormat="1" applyFont="1" applyFill="1" applyAlignment="1">
      <alignment horizontal="left" vertical="center"/>
    </xf>
    <xf numFmtId="184" fontId="6" fillId="0" borderId="0" xfId="142" applyNumberFormat="1" applyFont="1" applyAlignment="1">
      <alignment horizontal="left" vertical="center"/>
    </xf>
    <xf numFmtId="184" fontId="6" fillId="0" borderId="0" xfId="142" applyNumberFormat="1" applyFont="1" applyAlignment="1">
      <alignment horizontal="center" vertical="center"/>
    </xf>
    <xf numFmtId="0" fontId="7" fillId="0" borderId="0" xfId="163" applyFont="1" applyAlignment="1">
      <alignment horizontal="right" vertical="center"/>
    </xf>
    <xf numFmtId="0" fontId="8" fillId="0" borderId="2" xfId="169" applyNumberFormat="1" applyFont="1" applyFill="1" applyBorder="1" applyAlignment="1" applyProtection="1">
      <alignment horizontal="center" vertical="center" wrapText="1"/>
    </xf>
    <xf numFmtId="184" fontId="8" fillId="0" borderId="2" xfId="142" applyNumberFormat="1" applyFont="1" applyBorder="1" applyAlignment="1">
      <alignment horizontal="center" vertical="center"/>
    </xf>
    <xf numFmtId="0" fontId="9" fillId="0" borderId="2" xfId="163" applyFont="1" applyBorder="1" applyAlignment="1">
      <alignment horizontal="center" vertical="center"/>
    </xf>
    <xf numFmtId="0" fontId="0" fillId="0" borderId="2" xfId="140" applyFont="1" applyFill="1" applyBorder="1" applyAlignment="1">
      <alignment vertical="center" wrapText="1"/>
    </xf>
    <xf numFmtId="183" fontId="6" fillId="0" borderId="2" xfId="164" applyNumberFormat="1" applyFont="1" applyFill="1" applyBorder="1" applyAlignment="1">
      <alignment vertical="center"/>
    </xf>
    <xf numFmtId="0" fontId="0" fillId="0" borderId="2" xfId="154" applyFont="1" applyFill="1" applyBorder="1" applyAlignment="1">
      <alignment vertical="center" wrapText="1"/>
    </xf>
    <xf numFmtId="181" fontId="6" fillId="0" borderId="2" xfId="165" applyNumberFormat="1" applyFont="1" applyFill="1" applyBorder="1" applyAlignment="1">
      <alignment vertical="center"/>
    </xf>
    <xf numFmtId="0" fontId="7" fillId="0" borderId="2" xfId="163" applyFont="1" applyBorder="1">
      <alignment vertical="center"/>
    </xf>
    <xf numFmtId="177" fontId="0" fillId="0" borderId="2" xfId="162" applyNumberFormat="1" applyFill="1" applyBorder="1" applyAlignment="1">
      <alignment horizontal="right" vertical="center" wrapText="1"/>
    </xf>
    <xf numFmtId="181" fontId="0" fillId="0" borderId="2" xfId="162" applyNumberFormat="1" applyFill="1" applyBorder="1" applyAlignment="1">
      <alignment horizontal="right" vertical="center" wrapText="1"/>
    </xf>
    <xf numFmtId="0" fontId="8" fillId="0" borderId="2" xfId="140" applyFont="1" applyFill="1" applyBorder="1" applyAlignment="1">
      <alignment horizontal="center" vertical="center"/>
    </xf>
    <xf numFmtId="0" fontId="8" fillId="0" borderId="2" xfId="162" applyFont="1" applyFill="1" applyBorder="1" applyAlignment="1">
      <alignment horizontal="center" vertical="center" wrapText="1"/>
    </xf>
    <xf numFmtId="0" fontId="0" fillId="0" borderId="2" xfId="140" applyFont="1" applyFill="1" applyBorder="1" applyAlignment="1">
      <alignment horizontal="left" vertical="center"/>
    </xf>
    <xf numFmtId="0" fontId="0" fillId="0" borderId="2" xfId="162" applyFont="1" applyFill="1" applyBorder="1" applyAlignment="1">
      <alignment vertical="center" wrapText="1"/>
    </xf>
    <xf numFmtId="0" fontId="0" fillId="0" borderId="2" xfId="162" applyFill="1" applyBorder="1" applyAlignment="1">
      <alignment vertical="center"/>
    </xf>
    <xf numFmtId="177" fontId="8" fillId="0" borderId="2" xfId="162" applyNumberFormat="1" applyFont="1" applyFill="1" applyBorder="1" applyAlignment="1">
      <alignment horizontal="right" vertical="center" wrapText="1"/>
    </xf>
    <xf numFmtId="0" fontId="0" fillId="0" borderId="2" xfId="140" applyFont="1" applyFill="1" applyBorder="1" applyAlignment="1">
      <alignment horizontal="left" vertical="center" wrapText="1"/>
    </xf>
    <xf numFmtId="0" fontId="0" fillId="0" borderId="2" xfId="162" applyFont="1" applyFill="1" applyBorder="1" applyAlignment="1">
      <alignment vertical="center"/>
    </xf>
    <xf numFmtId="177" fontId="0" fillId="0" borderId="2" xfId="162" applyNumberFormat="1" applyFont="1" applyFill="1" applyBorder="1" applyAlignment="1">
      <alignment horizontal="right" vertical="center" wrapText="1"/>
    </xf>
    <xf numFmtId="0" fontId="5" fillId="0" borderId="0" xfId="167" applyFont="1">
      <alignment vertical="center"/>
    </xf>
    <xf numFmtId="0" fontId="5" fillId="0" borderId="0" xfId="167" applyFont="1" applyFill="1">
      <alignment vertical="center"/>
    </xf>
    <xf numFmtId="0" fontId="0" fillId="0" borderId="0" xfId="167" applyFont="1">
      <alignment vertical="center"/>
    </xf>
    <xf numFmtId="0" fontId="6" fillId="0" borderId="0" xfId="167">
      <alignment vertical="center"/>
    </xf>
    <xf numFmtId="0" fontId="4" fillId="0" borderId="0" xfId="58" applyNumberFormat="1" applyFont="1" applyFill="1" applyAlignment="1" applyProtection="1">
      <alignment horizontal="center" vertical="center"/>
    </xf>
    <xf numFmtId="0" fontId="6" fillId="0" borderId="1" xfId="167" applyFill="1" applyBorder="1">
      <alignment vertical="center"/>
    </xf>
    <xf numFmtId="0" fontId="6" fillId="0" borderId="1" xfId="167" applyBorder="1">
      <alignment vertical="center"/>
    </xf>
    <xf numFmtId="182" fontId="5" fillId="0" borderId="0" xfId="58" applyNumberFormat="1" applyFont="1" applyFill="1" applyAlignment="1" applyProtection="1">
      <alignment vertical="center"/>
    </xf>
    <xf numFmtId="182" fontId="5" fillId="0" borderId="1" xfId="58" applyNumberFormat="1" applyFont="1" applyFill="1" applyBorder="1" applyAlignment="1" applyProtection="1">
      <alignment vertical="center"/>
    </xf>
    <xf numFmtId="0" fontId="6" fillId="0" borderId="3" xfId="58" applyNumberFormat="1" applyFont="1" applyFill="1" applyBorder="1" applyAlignment="1" applyProtection="1">
      <alignment horizontal="center" vertical="center"/>
    </xf>
    <xf numFmtId="0" fontId="6" fillId="0" borderId="4" xfId="58" applyNumberFormat="1" applyFont="1" applyFill="1" applyBorder="1" applyAlignment="1" applyProtection="1">
      <alignment horizontal="center" vertical="center"/>
    </xf>
    <xf numFmtId="0" fontId="6" fillId="0" borderId="5" xfId="58" applyNumberFormat="1" applyFont="1" applyFill="1" applyBorder="1" applyAlignment="1" applyProtection="1">
      <alignment horizontal="center" vertical="center"/>
    </xf>
    <xf numFmtId="0" fontId="6" fillId="0" borderId="6" xfId="58" applyNumberFormat="1" applyFont="1" applyFill="1" applyBorder="1" applyAlignment="1" applyProtection="1">
      <alignment horizontal="center" vertical="center"/>
    </xf>
    <xf numFmtId="0" fontId="6" fillId="0" borderId="2" xfId="58" applyNumberFormat="1" applyFont="1" applyFill="1" applyBorder="1" applyAlignment="1" applyProtection="1">
      <alignment horizontal="center" vertical="center"/>
    </xf>
    <xf numFmtId="185" fontId="6" fillId="0" borderId="2" xfId="58" applyNumberFormat="1" applyFont="1" applyFill="1" applyBorder="1" applyAlignment="1" applyProtection="1">
      <alignment horizontal="center" vertical="center"/>
    </xf>
    <xf numFmtId="180" fontId="6" fillId="0" borderId="2" xfId="58" applyNumberFormat="1" applyFont="1" applyFill="1" applyBorder="1" applyAlignment="1" applyProtection="1">
      <alignment horizontal="center" vertical="center"/>
    </xf>
    <xf numFmtId="0" fontId="6" fillId="0" borderId="7" xfId="58" applyNumberFormat="1" applyFont="1" applyFill="1" applyBorder="1" applyAlignment="1" applyProtection="1">
      <alignment horizontal="center" vertical="center"/>
    </xf>
    <xf numFmtId="0" fontId="6" fillId="0" borderId="2" xfId="58" applyNumberFormat="1" applyFont="1" applyFill="1" applyBorder="1" applyAlignment="1" applyProtection="1">
      <alignment horizontal="center" vertical="center" wrapText="1"/>
    </xf>
    <xf numFmtId="0" fontId="6" fillId="0" borderId="2" xfId="58" applyFont="1" applyBorder="1" applyAlignment="1">
      <alignment horizontal="center" vertical="center"/>
    </xf>
    <xf numFmtId="0" fontId="6" fillId="0" borderId="8" xfId="58" applyNumberFormat="1" applyFont="1" applyFill="1" applyBorder="1" applyAlignment="1" applyProtection="1">
      <alignment horizontal="center" vertical="center"/>
    </xf>
    <xf numFmtId="0" fontId="6" fillId="0" borderId="2" xfId="167" applyFont="1" applyBorder="1" applyAlignment="1">
      <alignment horizontal="center" vertical="center"/>
    </xf>
    <xf numFmtId="49" fontId="6" fillId="0" borderId="2" xfId="167" applyNumberFormat="1" applyFont="1" applyFill="1" applyBorder="1" applyAlignment="1">
      <alignment horizontal="left" vertical="center"/>
    </xf>
    <xf numFmtId="49" fontId="6" fillId="0" borderId="2" xfId="58" applyNumberFormat="1" applyFont="1" applyFill="1" applyBorder="1" applyAlignment="1">
      <alignment horizontal="left" vertical="center"/>
    </xf>
    <xf numFmtId="176" fontId="6" fillId="0" borderId="2" xfId="58" applyNumberFormat="1" applyFont="1" applyFill="1" applyBorder="1" applyAlignment="1">
      <alignment horizontal="right" vertical="center"/>
    </xf>
    <xf numFmtId="0" fontId="0" fillId="0" borderId="0" xfId="58" applyFont="1" applyFill="1"/>
    <xf numFmtId="0" fontId="0" fillId="0" borderId="0" xfId="58" applyFont="1"/>
    <xf numFmtId="0" fontId="6" fillId="0" borderId="3" xfId="58" applyFont="1" applyBorder="1" applyAlignment="1">
      <alignment horizontal="center" vertical="center"/>
    </xf>
    <xf numFmtId="0" fontId="6" fillId="0" borderId="4" xfId="58" applyFont="1" applyBorder="1" applyAlignment="1">
      <alignment horizontal="center" vertical="center"/>
    </xf>
    <xf numFmtId="0" fontId="6" fillId="0" borderId="5" xfId="58" applyFont="1" applyBorder="1" applyAlignment="1">
      <alignment horizontal="center" vertical="center"/>
    </xf>
    <xf numFmtId="0" fontId="6" fillId="2" borderId="0" xfId="166" applyFont="1" applyFill="1"/>
    <xf numFmtId="0" fontId="6" fillId="0" borderId="0" xfId="166" applyFont="1" applyFill="1"/>
    <xf numFmtId="0" fontId="6" fillId="2" borderId="0" xfId="166" applyFill="1"/>
    <xf numFmtId="0" fontId="4" fillId="0" borderId="0" xfId="138" applyFont="1" applyAlignment="1">
      <alignment horizontal="center" vertical="center"/>
    </xf>
    <xf numFmtId="0" fontId="5" fillId="0" borderId="0" xfId="138" applyFont="1" applyAlignment="1">
      <alignment horizontal="right" vertical="center"/>
    </xf>
    <xf numFmtId="0" fontId="8" fillId="0" borderId="2" xfId="138" applyFont="1" applyBorder="1" applyAlignment="1">
      <alignment horizontal="center" vertical="center"/>
    </xf>
    <xf numFmtId="0" fontId="8" fillId="0" borderId="2" xfId="138" applyFont="1" applyBorder="1" applyAlignment="1">
      <alignment horizontal="center" vertical="center" wrapText="1"/>
    </xf>
    <xf numFmtId="0" fontId="0" fillId="0" borderId="2" xfId="138" applyFont="1" applyFill="1" applyBorder="1" applyAlignment="1">
      <alignment horizontal="center" vertical="center"/>
    </xf>
    <xf numFmtId="178" fontId="0" fillId="0" borderId="2" xfId="138" applyNumberFormat="1" applyFont="1" applyFill="1" applyBorder="1" applyAlignment="1">
      <alignment horizontal="right" vertical="center"/>
    </xf>
    <xf numFmtId="0" fontId="0" fillId="0" borderId="2" xfId="138" applyFont="1" applyFill="1" applyBorder="1">
      <alignment vertical="center"/>
    </xf>
    <xf numFmtId="0" fontId="0" fillId="0" borderId="0" xfId="0" applyAlignment="1">
      <alignment vertical="center" wrapText="1"/>
    </xf>
    <xf numFmtId="0" fontId="6" fillId="0" borderId="0" xfId="0" applyFont="1">
      <alignment vertical="center"/>
    </xf>
    <xf numFmtId="0" fontId="6" fillId="0" borderId="0" xfId="0" applyFont="1" applyFill="1">
      <alignment vertical="center"/>
    </xf>
    <xf numFmtId="0" fontId="4" fillId="0" borderId="0" xfId="0" applyFont="1" applyAlignment="1">
      <alignment horizontal="centerContinuous" vertical="center"/>
    </xf>
    <xf numFmtId="0" fontId="6" fillId="3" borderId="0" xfId="0" applyFont="1" applyFill="1">
      <alignment vertical="center"/>
    </xf>
    <xf numFmtId="0" fontId="6" fillId="0" borderId="2" xfId="0" applyFont="1" applyBorder="1" applyAlignment="1">
      <alignment horizontal="centerContinuous"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NumberFormat="1" applyFont="1" applyFill="1" applyBorder="1" applyAlignment="1">
      <alignment horizontal="left" vertical="center"/>
    </xf>
    <xf numFmtId="0"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xf>
    <xf numFmtId="49" fontId="6" fillId="0" borderId="2" xfId="0" applyNumberFormat="1" applyFont="1" applyFill="1" applyBorder="1" applyAlignment="1">
      <alignment horizontal="left" vertical="center" wrapText="1"/>
    </xf>
    <xf numFmtId="179" fontId="6" fillId="0" borderId="2" xfId="0" applyNumberFormat="1" applyFont="1" applyFill="1" applyBorder="1" applyAlignment="1">
      <alignment horizontal="righ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NumberFormat="1" applyFont="1" applyFill="1">
      <alignment vertical="center"/>
    </xf>
    <xf numFmtId="0" fontId="6" fillId="0" borderId="0" xfId="167" applyFont="1">
      <alignment vertical="center"/>
    </xf>
    <xf numFmtId="0" fontId="6" fillId="0" borderId="0" xfId="167" applyFont="1" applyFill="1">
      <alignment vertical="center"/>
    </xf>
    <xf numFmtId="0" fontId="6" fillId="0" borderId="0" xfId="168" applyAlignment="1">
      <alignment vertical="center"/>
    </xf>
    <xf numFmtId="0" fontId="0" fillId="0" borderId="0" xfId="168" applyFont="1"/>
    <xf numFmtId="0" fontId="5" fillId="0" borderId="0" xfId="168" applyFont="1" applyFill="1"/>
    <xf numFmtId="0" fontId="6" fillId="0" borderId="0" xfId="168" applyAlignment="1">
      <alignment wrapText="1"/>
    </xf>
    <xf numFmtId="0" fontId="6" fillId="0" borderId="0" xfId="168"/>
    <xf numFmtId="186" fontId="4" fillId="0" borderId="0" xfId="168" applyNumberFormat="1" applyFont="1" applyFill="1" applyAlignment="1" applyProtection="1">
      <alignment horizontal="center" vertical="center" wrapText="1"/>
    </xf>
    <xf numFmtId="0" fontId="5" fillId="0" borderId="1" xfId="9" applyFont="1" applyFill="1" applyBorder="1" applyAlignment="1">
      <alignment horizontal="left" vertical="center"/>
    </xf>
    <xf numFmtId="0" fontId="5" fillId="0" borderId="1" xfId="9" applyFont="1" applyBorder="1" applyAlignment="1">
      <alignment horizontal="left" vertical="center"/>
    </xf>
    <xf numFmtId="186" fontId="5" fillId="0" borderId="1" xfId="168" applyNumberFormat="1" applyFont="1" applyFill="1" applyBorder="1" applyAlignment="1" applyProtection="1">
      <alignment vertical="center" wrapText="1"/>
    </xf>
    <xf numFmtId="186" fontId="4" fillId="0" borderId="1" xfId="168" applyNumberFormat="1" applyFont="1" applyFill="1" applyBorder="1" applyAlignment="1" applyProtection="1">
      <alignment vertical="center" wrapText="1"/>
    </xf>
    <xf numFmtId="186" fontId="5" fillId="0" borderId="3" xfId="168" applyNumberFormat="1" applyFont="1" applyFill="1" applyBorder="1" applyAlignment="1" applyProtection="1">
      <alignment horizontal="center" vertical="center" wrapText="1"/>
    </xf>
    <xf numFmtId="186" fontId="5" fillId="0" borderId="4" xfId="168" applyNumberFormat="1" applyFont="1" applyFill="1" applyBorder="1" applyAlignment="1" applyProtection="1">
      <alignment horizontal="center" vertical="center" wrapText="1"/>
    </xf>
    <xf numFmtId="186" fontId="5" fillId="0" borderId="5" xfId="168" applyNumberFormat="1" applyFont="1" applyFill="1" applyBorder="1" applyAlignment="1" applyProtection="1">
      <alignment horizontal="center" vertical="center" wrapText="1"/>
    </xf>
    <xf numFmtId="186" fontId="5" fillId="0" borderId="2" xfId="168" applyNumberFormat="1" applyFont="1" applyFill="1" applyBorder="1" applyAlignment="1" applyProtection="1">
      <alignment horizontal="centerContinuous" vertical="center"/>
    </xf>
    <xf numFmtId="186" fontId="5" fillId="0" borderId="6" xfId="168" applyNumberFormat="1" applyFont="1" applyFill="1" applyBorder="1" applyAlignment="1" applyProtection="1">
      <alignment horizontal="centerContinuous" vertical="center"/>
    </xf>
    <xf numFmtId="186" fontId="5" fillId="0" borderId="9" xfId="168" applyNumberFormat="1" applyFont="1" applyFill="1" applyBorder="1" applyAlignment="1" applyProtection="1">
      <alignment horizontal="center" vertical="center" wrapText="1"/>
    </xf>
    <xf numFmtId="186" fontId="5" fillId="0" borderId="10" xfId="168" applyNumberFormat="1" applyFont="1" applyFill="1" applyBorder="1" applyAlignment="1" applyProtection="1">
      <alignment horizontal="center" vertical="center" wrapText="1"/>
    </xf>
    <xf numFmtId="186" fontId="5" fillId="0" borderId="3" xfId="168" applyNumberFormat="1" applyFont="1" applyFill="1" applyBorder="1" applyAlignment="1" applyProtection="1">
      <alignment horizontal="center" vertical="center"/>
    </xf>
    <xf numFmtId="0" fontId="5" fillId="0" borderId="2" xfId="168" applyNumberFormat="1" applyFont="1" applyFill="1" applyBorder="1" applyAlignment="1" applyProtection="1">
      <alignment horizontal="center" vertical="center"/>
    </xf>
    <xf numFmtId="0" fontId="5" fillId="0" borderId="3" xfId="96" applyFont="1" applyFill="1" applyBorder="1" applyAlignment="1">
      <alignment horizontal="center" vertical="center"/>
    </xf>
    <xf numFmtId="0" fontId="5" fillId="0" borderId="5" xfId="96" applyFont="1" applyFill="1" applyBorder="1" applyAlignment="1">
      <alignment horizontal="center" vertical="center"/>
    </xf>
    <xf numFmtId="182" fontId="5" fillId="0" borderId="2" xfId="168" applyNumberFormat="1" applyFont="1" applyFill="1" applyBorder="1" applyAlignment="1" applyProtection="1">
      <alignment horizontal="centerContinuous" vertical="center"/>
    </xf>
    <xf numFmtId="186" fontId="5" fillId="0" borderId="11" xfId="168" applyNumberFormat="1" applyFont="1" applyFill="1" applyBorder="1" applyAlignment="1" applyProtection="1">
      <alignment horizontal="center" vertical="center" wrapText="1"/>
    </xf>
    <xf numFmtId="186" fontId="5" fillId="0" borderId="12" xfId="168" applyNumberFormat="1" applyFont="1" applyFill="1" applyBorder="1" applyAlignment="1" applyProtection="1">
      <alignment horizontal="center" vertical="center" wrapText="1"/>
    </xf>
    <xf numFmtId="186" fontId="5" fillId="0" borderId="9" xfId="168" applyNumberFormat="1" applyFont="1" applyFill="1" applyBorder="1" applyAlignment="1" applyProtection="1">
      <alignment horizontal="center" vertical="center"/>
    </xf>
    <xf numFmtId="0" fontId="5" fillId="0" borderId="6" xfId="96" applyFont="1" applyFill="1" applyBorder="1" applyAlignment="1">
      <alignment horizontal="center" vertical="center" wrapText="1"/>
    </xf>
    <xf numFmtId="0" fontId="5" fillId="0" borderId="6" xfId="96" applyFont="1" applyFill="1" applyBorder="1" applyAlignment="1">
      <alignment horizontal="center" vertical="center"/>
    </xf>
    <xf numFmtId="182" fontId="5" fillId="0" borderId="3" xfId="168" applyNumberFormat="1" applyFont="1" applyFill="1" applyBorder="1" applyAlignment="1" applyProtection="1">
      <alignment horizontal="center" vertical="center"/>
    </xf>
    <xf numFmtId="186" fontId="5" fillId="0" borderId="13" xfId="168" applyNumberFormat="1" applyFont="1" applyFill="1" applyBorder="1" applyAlignment="1" applyProtection="1">
      <alignment horizontal="center" vertical="center" wrapText="1"/>
    </xf>
    <xf numFmtId="186" fontId="5" fillId="0" borderId="14" xfId="168" applyNumberFormat="1" applyFont="1" applyFill="1" applyBorder="1" applyAlignment="1" applyProtection="1">
      <alignment horizontal="center" vertical="center" wrapText="1"/>
    </xf>
    <xf numFmtId="0" fontId="5" fillId="0" borderId="8" xfId="96" applyFont="1" applyFill="1" applyBorder="1" applyAlignment="1">
      <alignment horizontal="center" vertical="center" wrapText="1"/>
    </xf>
    <xf numFmtId="0" fontId="5" fillId="0" borderId="8" xfId="96" applyFont="1" applyFill="1" applyBorder="1" applyAlignment="1">
      <alignment horizontal="center" vertical="center"/>
    </xf>
    <xf numFmtId="182" fontId="5" fillId="0" borderId="2" xfId="168" applyNumberFormat="1" applyFont="1" applyFill="1" applyBorder="1" applyAlignment="1" applyProtection="1">
      <alignment horizontal="center" vertical="center" wrapText="1"/>
    </xf>
    <xf numFmtId="187" fontId="5" fillId="0" borderId="3" xfId="96" applyNumberFormat="1" applyFont="1" applyFill="1" applyBorder="1" applyAlignment="1">
      <alignment horizontal="left" vertical="center"/>
    </xf>
    <xf numFmtId="187" fontId="5" fillId="0" borderId="5" xfId="96" applyNumberFormat="1" applyFont="1" applyFill="1" applyBorder="1" applyAlignment="1">
      <alignment horizontal="left" vertical="center"/>
    </xf>
    <xf numFmtId="176" fontId="5" fillId="0" borderId="6" xfId="96" applyNumberFormat="1" applyFont="1" applyFill="1" applyBorder="1" applyAlignment="1" applyProtection="1">
      <alignment horizontal="right" vertical="center" wrapText="1"/>
    </xf>
    <xf numFmtId="0" fontId="5" fillId="0" borderId="5" xfId="148" applyFont="1" applyFill="1" applyBorder="1">
      <alignment vertical="center"/>
    </xf>
    <xf numFmtId="4" fontId="5" fillId="0" borderId="2" xfId="168" applyNumberFormat="1" applyFont="1" applyFill="1" applyBorder="1" applyAlignment="1">
      <alignment horizontal="right" vertical="center" wrapText="1"/>
    </xf>
    <xf numFmtId="176" fontId="10" fillId="0" borderId="2" xfId="171" applyNumberFormat="1" applyFont="1" applyFill="1" applyBorder="1" applyAlignment="1">
      <alignment horizontal="right" vertical="center" wrapText="1"/>
    </xf>
    <xf numFmtId="176" fontId="5" fillId="0" borderId="2" xfId="96" applyNumberFormat="1" applyFont="1" applyFill="1" applyBorder="1" applyAlignment="1" applyProtection="1">
      <alignment horizontal="right" vertical="center" wrapText="1"/>
    </xf>
    <xf numFmtId="0" fontId="5" fillId="0" borderId="2" xfId="148" applyFont="1" applyFill="1" applyBorder="1">
      <alignment vertical="center"/>
    </xf>
    <xf numFmtId="176" fontId="5" fillId="0" borderId="7" xfId="96" applyNumberFormat="1" applyFont="1" applyFill="1" applyBorder="1" applyAlignment="1" applyProtection="1">
      <alignment horizontal="right" vertical="center" wrapText="1"/>
    </xf>
    <xf numFmtId="187" fontId="5" fillId="0" borderId="3" xfId="96" applyNumberFormat="1" applyFont="1" applyFill="1" applyBorder="1" applyAlignment="1">
      <alignment horizontal="left" vertical="center" wrapText="1"/>
    </xf>
    <xf numFmtId="187" fontId="5" fillId="0" borderId="5" xfId="96" applyNumberFormat="1" applyFont="1" applyFill="1" applyBorder="1" applyAlignment="1">
      <alignment horizontal="left" vertical="center" wrapText="1"/>
    </xf>
    <xf numFmtId="176" fontId="5" fillId="0" borderId="8" xfId="96" applyNumberFormat="1" applyFont="1" applyFill="1" applyBorder="1" applyAlignment="1" applyProtection="1">
      <alignment horizontal="right" vertical="center" wrapText="1"/>
    </xf>
    <xf numFmtId="187" fontId="5" fillId="0" borderId="4" xfId="96" applyNumberFormat="1" applyFont="1" applyFill="1" applyBorder="1" applyAlignment="1">
      <alignment horizontal="left" vertical="center"/>
    </xf>
    <xf numFmtId="0" fontId="5" fillId="0" borderId="3" xfId="96" applyFont="1" applyFill="1" applyBorder="1" applyAlignment="1">
      <alignment horizontal="left" vertical="center" wrapText="1"/>
    </xf>
    <xf numFmtId="0" fontId="5" fillId="0" borderId="5" xfId="96" applyFont="1" applyFill="1" applyBorder="1" applyAlignment="1">
      <alignment horizontal="left" vertical="center" wrapText="1"/>
    </xf>
    <xf numFmtId="0" fontId="5" fillId="0" borderId="2" xfId="170" applyFont="1" applyFill="1" applyBorder="1" applyAlignment="1">
      <alignment vertical="center" wrapText="1"/>
    </xf>
    <xf numFmtId="176" fontId="5" fillId="0" borderId="2" xfId="170" applyNumberFormat="1" applyFont="1" applyFill="1" applyBorder="1" applyAlignment="1">
      <alignment horizontal="right" vertical="center" wrapText="1"/>
    </xf>
    <xf numFmtId="0" fontId="5" fillId="0" borderId="3" xfId="170" applyFont="1" applyFill="1" applyBorder="1" applyAlignment="1">
      <alignment vertical="center" wrapText="1"/>
    </xf>
    <xf numFmtId="0" fontId="5" fillId="0" borderId="5" xfId="170" applyFont="1" applyFill="1" applyBorder="1" applyAlignment="1">
      <alignment vertical="center" wrapText="1"/>
    </xf>
    <xf numFmtId="0" fontId="5" fillId="0" borderId="3" xfId="170" applyFont="1" applyFill="1" applyBorder="1" applyAlignment="1">
      <alignment horizontal="center" vertical="center" wrapText="1"/>
    </xf>
    <xf numFmtId="0" fontId="5" fillId="0" borderId="5" xfId="170" applyFont="1" applyFill="1" applyBorder="1" applyAlignment="1">
      <alignment horizontal="center" vertical="center" wrapText="1"/>
    </xf>
    <xf numFmtId="0" fontId="5" fillId="0" borderId="2" xfId="168" applyFont="1" applyFill="1" applyBorder="1" applyAlignment="1">
      <alignment horizontal="left" vertical="center" wrapText="1"/>
    </xf>
    <xf numFmtId="176" fontId="5" fillId="0" borderId="2" xfId="168" applyNumberFormat="1" applyFont="1" applyFill="1" applyBorder="1" applyAlignment="1">
      <alignment horizontal="right" vertical="center" wrapText="1"/>
    </xf>
    <xf numFmtId="0" fontId="5" fillId="0" borderId="3" xfId="168" applyFont="1" applyFill="1" applyBorder="1" applyAlignment="1">
      <alignment horizontal="left" vertical="center" wrapText="1"/>
    </xf>
    <xf numFmtId="0" fontId="5" fillId="0" borderId="5" xfId="168" applyFont="1" applyFill="1" applyBorder="1" applyAlignment="1">
      <alignment horizontal="left" vertical="center" wrapText="1"/>
    </xf>
    <xf numFmtId="0" fontId="5" fillId="0" borderId="3" xfId="96" applyFont="1" applyFill="1" applyBorder="1" applyAlignment="1">
      <alignment vertical="center"/>
    </xf>
    <xf numFmtId="0" fontId="5" fillId="0" borderId="5" xfId="96" applyFont="1" applyFill="1" applyBorder="1" applyAlignment="1">
      <alignment vertical="center"/>
    </xf>
    <xf numFmtId="0" fontId="5" fillId="0" borderId="2" xfId="148" applyFont="1" applyFill="1" applyBorder="1" applyAlignment="1">
      <alignment horizontal="center" vertical="center"/>
    </xf>
    <xf numFmtId="0" fontId="0" fillId="0" borderId="0" xfId="168" applyFont="1" applyAlignment="1">
      <alignment wrapText="1"/>
    </xf>
    <xf numFmtId="0" fontId="0" fillId="0" borderId="0" xfId="170">
      <alignment vertical="center"/>
    </xf>
    <xf numFmtId="0" fontId="0" fillId="0" borderId="0" xfId="170" applyAlignment="1">
      <alignment vertical="center"/>
    </xf>
    <xf numFmtId="186" fontId="5" fillId="0" borderId="1" xfId="168" applyNumberFormat="1" applyFont="1" applyFill="1" applyBorder="1" applyAlignment="1" applyProtection="1">
      <alignment horizontal="right" vertical="center" wrapText="1"/>
    </xf>
    <xf numFmtId="0" fontId="5" fillId="0" borderId="2" xfId="168" applyFont="1" applyBorder="1" applyAlignment="1">
      <alignment horizontal="centerContinuous"/>
    </xf>
    <xf numFmtId="0" fontId="5" fillId="0" borderId="2" xfId="168" applyFont="1" applyBorder="1" applyAlignment="1">
      <alignment horizontal="centerContinuous" vertical="center"/>
    </xf>
    <xf numFmtId="182" fontId="5" fillId="0" borderId="4" xfId="168" applyNumberFormat="1" applyFont="1" applyFill="1" applyBorder="1" applyAlignment="1" applyProtection="1">
      <alignment horizontal="center" vertical="center"/>
    </xf>
    <xf numFmtId="49" fontId="5" fillId="2" borderId="2" xfId="168" applyNumberFormat="1" applyFont="1" applyFill="1" applyBorder="1" applyAlignment="1">
      <alignment horizontal="center" vertical="center" wrapText="1"/>
    </xf>
    <xf numFmtId="49" fontId="5" fillId="2" borderId="6" xfId="168" applyNumberFormat="1" applyFont="1" applyFill="1" applyBorder="1" applyAlignment="1">
      <alignment horizontal="center" vertical="center" wrapText="1"/>
    </xf>
    <xf numFmtId="0" fontId="5" fillId="0" borderId="2" xfId="168" applyFont="1" applyBorder="1" applyAlignment="1">
      <alignment horizontal="center" vertical="center" wrapText="1"/>
    </xf>
    <xf numFmtId="49" fontId="5" fillId="2" borderId="2" xfId="168" applyNumberFormat="1" applyFont="1" applyFill="1" applyBorder="1" applyAlignment="1">
      <alignment horizontal="center" vertical="center"/>
    </xf>
    <xf numFmtId="49" fontId="5" fillId="2" borderId="8" xfId="168" applyNumberFormat="1" applyFont="1" applyFill="1" applyBorder="1" applyAlignment="1">
      <alignment horizontal="center" vertical="center" wrapText="1"/>
    </xf>
    <xf numFmtId="0" fontId="5" fillId="0" borderId="0" xfId="170" applyFont="1" applyFill="1">
      <alignment vertical="center"/>
    </xf>
    <xf numFmtId="176" fontId="5" fillId="0" borderId="2" xfId="168" applyNumberFormat="1" applyFont="1" applyFill="1" applyBorder="1" applyAlignment="1" applyProtection="1">
      <alignment horizontal="right" vertical="center" wrapText="1"/>
    </xf>
    <xf numFmtId="4" fontId="5" fillId="0" borderId="2" xfId="168" applyNumberFormat="1" applyFont="1" applyFill="1" applyBorder="1" applyAlignment="1" applyProtection="1">
      <alignment horizontal="right" vertical="center" wrapText="1"/>
    </xf>
    <xf numFmtId="0" fontId="5" fillId="0" borderId="3" xfId="58" applyNumberFormat="1" applyFont="1" applyFill="1" applyBorder="1" applyAlignment="1" applyProtection="1">
      <alignment horizontal="center" vertical="center"/>
    </xf>
    <xf numFmtId="0" fontId="5" fillId="0" borderId="4" xfId="58" applyNumberFormat="1" applyFont="1" applyFill="1" applyBorder="1" applyAlignment="1" applyProtection="1">
      <alignment horizontal="center" vertical="center"/>
    </xf>
    <xf numFmtId="0" fontId="5" fillId="0" borderId="5" xfId="58" applyNumberFormat="1" applyFont="1" applyFill="1" applyBorder="1" applyAlignment="1" applyProtection="1">
      <alignment horizontal="center" vertical="center"/>
    </xf>
    <xf numFmtId="0" fontId="5" fillId="0" borderId="6" xfId="58" applyNumberFormat="1" applyFont="1" applyFill="1" applyBorder="1" applyAlignment="1" applyProtection="1">
      <alignment horizontal="center" vertical="center"/>
    </xf>
    <xf numFmtId="0" fontId="5" fillId="0" borderId="2" xfId="58" applyNumberFormat="1" applyFont="1" applyFill="1" applyBorder="1" applyAlignment="1" applyProtection="1">
      <alignment horizontal="center" vertical="center" wrapText="1"/>
    </xf>
    <xf numFmtId="0" fontId="5" fillId="0" borderId="2" xfId="58" applyNumberFormat="1" applyFont="1" applyFill="1" applyBorder="1" applyAlignment="1" applyProtection="1">
      <alignment horizontal="center" vertical="center"/>
    </xf>
    <xf numFmtId="185" fontId="5" fillId="0" borderId="2" xfId="58" applyNumberFormat="1" applyFont="1" applyFill="1" applyBorder="1" applyAlignment="1" applyProtection="1">
      <alignment horizontal="center" vertical="center"/>
    </xf>
    <xf numFmtId="180" fontId="5" fillId="0" borderId="2" xfId="58" applyNumberFormat="1" applyFont="1" applyFill="1" applyBorder="1" applyAlignment="1" applyProtection="1">
      <alignment horizontal="center" vertical="center"/>
    </xf>
    <xf numFmtId="0" fontId="5" fillId="0" borderId="7" xfId="58" applyNumberFormat="1" applyFont="1" applyFill="1" applyBorder="1" applyAlignment="1" applyProtection="1">
      <alignment horizontal="center" vertical="center"/>
    </xf>
    <xf numFmtId="0" fontId="5" fillId="0" borderId="2" xfId="58" applyFont="1" applyBorder="1" applyAlignment="1">
      <alignment horizontal="center" vertical="center"/>
    </xf>
    <xf numFmtId="0" fontId="5" fillId="0" borderId="8" xfId="58" applyNumberFormat="1" applyFont="1" applyFill="1" applyBorder="1" applyAlignment="1" applyProtection="1">
      <alignment horizontal="center" vertical="center"/>
    </xf>
    <xf numFmtId="0" fontId="5" fillId="0" borderId="2" xfId="167" applyFont="1" applyBorder="1" applyAlignment="1">
      <alignment horizontal="center" vertical="center"/>
    </xf>
    <xf numFmtId="49" fontId="5" fillId="0" borderId="2" xfId="167" applyNumberFormat="1" applyFont="1" applyFill="1" applyBorder="1" applyAlignment="1">
      <alignment horizontal="left" vertical="center"/>
    </xf>
    <xf numFmtId="49" fontId="5" fillId="0" borderId="2" xfId="58" applyNumberFormat="1" applyFont="1" applyFill="1" applyBorder="1" applyAlignment="1">
      <alignment horizontal="left" vertical="center"/>
    </xf>
    <xf numFmtId="49" fontId="5" fillId="0" borderId="2" xfId="58" applyNumberFormat="1" applyFont="1" applyFill="1" applyBorder="1" applyAlignment="1">
      <alignment horizontal="left" vertical="center" wrapText="1"/>
    </xf>
    <xf numFmtId="176" fontId="5" fillId="0" borderId="2" xfId="58" applyNumberFormat="1" applyFont="1" applyFill="1" applyBorder="1" applyAlignment="1">
      <alignment horizontal="right" vertical="center"/>
    </xf>
    <xf numFmtId="0" fontId="5" fillId="0" borderId="3" xfId="58" applyFont="1" applyBorder="1" applyAlignment="1">
      <alignment horizontal="center" vertical="center"/>
    </xf>
    <xf numFmtId="0" fontId="5" fillId="0" borderId="4" xfId="58" applyFont="1" applyBorder="1" applyAlignment="1">
      <alignment horizontal="center" vertical="center"/>
    </xf>
    <xf numFmtId="0" fontId="5" fillId="0" borderId="5" xfId="58" applyFont="1" applyBorder="1" applyAlignment="1">
      <alignment horizontal="center" vertical="center"/>
    </xf>
    <xf numFmtId="0" fontId="6" fillId="0" borderId="0" xfId="83" applyFont="1"/>
    <xf numFmtId="0" fontId="6" fillId="0" borderId="0" xfId="83" applyFont="1" applyFill="1"/>
    <xf numFmtId="0" fontId="6" fillId="0" borderId="0" xfId="83"/>
    <xf numFmtId="0" fontId="11" fillId="0" borderId="0" xfId="83" applyNumberFormat="1" applyFont="1" applyFill="1" applyAlignment="1" applyProtection="1">
      <alignment horizontal="center" vertical="center"/>
    </xf>
    <xf numFmtId="0" fontId="6" fillId="0" borderId="1" xfId="83" applyFont="1" applyFill="1" applyBorder="1" applyAlignment="1">
      <alignment vertical="center"/>
    </xf>
    <xf numFmtId="0" fontId="6" fillId="0" borderId="0" xfId="83" applyFont="1" applyFill="1" applyAlignment="1">
      <alignment vertical="center"/>
    </xf>
    <xf numFmtId="0" fontId="6" fillId="0" borderId="2" xfId="83" applyFont="1" applyFill="1" applyBorder="1" applyAlignment="1">
      <alignment horizontal="center" vertical="center"/>
    </xf>
    <xf numFmtId="0" fontId="6" fillId="0" borderId="2" xfId="83" applyNumberFormat="1" applyFont="1" applyFill="1" applyBorder="1" applyAlignment="1" applyProtection="1">
      <alignment horizontal="center" vertical="center"/>
    </xf>
    <xf numFmtId="49" fontId="6" fillId="2" borderId="2" xfId="83" applyNumberFormat="1" applyFont="1" applyFill="1" applyBorder="1" applyAlignment="1">
      <alignment horizontal="center" vertical="center" wrapText="1"/>
    </xf>
    <xf numFmtId="49" fontId="6" fillId="2" borderId="3" xfId="83" applyNumberFormat="1" applyFont="1" applyFill="1" applyBorder="1" applyAlignment="1">
      <alignment horizontal="center" vertical="center" wrapText="1"/>
    </xf>
    <xf numFmtId="49" fontId="6" fillId="2" borderId="4" xfId="83" applyNumberFormat="1" applyFont="1" applyFill="1" applyBorder="1" applyAlignment="1">
      <alignment horizontal="center" vertical="center" wrapText="1"/>
    </xf>
    <xf numFmtId="49" fontId="6" fillId="2" borderId="6" xfId="83" applyNumberFormat="1" applyFont="1" applyFill="1" applyBorder="1" applyAlignment="1">
      <alignment horizontal="center" vertical="center" wrapText="1"/>
    </xf>
    <xf numFmtId="49" fontId="6" fillId="2" borderId="8" xfId="83" applyNumberFormat="1" applyFont="1" applyFill="1" applyBorder="1" applyAlignment="1">
      <alignment horizontal="center" vertical="center" wrapText="1"/>
    </xf>
    <xf numFmtId="0" fontId="6" fillId="0" borderId="6" xfId="83" applyFont="1" applyBorder="1" applyAlignment="1">
      <alignment horizontal="center" vertical="center"/>
    </xf>
    <xf numFmtId="0" fontId="6" fillId="0" borderId="6" xfId="83" applyFont="1" applyFill="1" applyBorder="1" applyAlignment="1">
      <alignment horizontal="center" vertical="center"/>
    </xf>
    <xf numFmtId="49" fontId="6" fillId="0" borderId="2" xfId="83" applyNumberFormat="1" applyFont="1" applyFill="1" applyBorder="1" applyAlignment="1" applyProtection="1">
      <alignment horizontal="left" vertical="center"/>
    </xf>
    <xf numFmtId="49" fontId="6" fillId="0" borderId="3" xfId="83" applyNumberFormat="1" applyFont="1" applyFill="1" applyBorder="1" applyAlignment="1" applyProtection="1">
      <alignment horizontal="left" vertical="center" wrapText="1"/>
    </xf>
    <xf numFmtId="176" fontId="6" fillId="0" borderId="3" xfId="83" applyNumberFormat="1" applyFont="1" applyFill="1" applyBorder="1" applyAlignment="1" applyProtection="1">
      <alignment horizontal="right" vertical="center" wrapText="1"/>
    </xf>
    <xf numFmtId="176" fontId="6" fillId="0" borderId="2" xfId="83" applyNumberFormat="1" applyFont="1" applyFill="1" applyBorder="1" applyAlignment="1" applyProtection="1">
      <alignment horizontal="right" vertical="center" wrapText="1"/>
    </xf>
    <xf numFmtId="49" fontId="6" fillId="2" borderId="5" xfId="83" applyNumberFormat="1" applyFont="1" applyFill="1" applyBorder="1" applyAlignment="1">
      <alignment horizontal="center" vertical="center" wrapText="1"/>
    </xf>
    <xf numFmtId="0" fontId="6" fillId="0" borderId="0" xfId="83" applyFont="1" applyFill="1" applyAlignment="1">
      <alignment horizontal="right" vertical="center"/>
    </xf>
    <xf numFmtId="0" fontId="6" fillId="0" borderId="0" xfId="96" applyFill="1"/>
    <xf numFmtId="0" fontId="6" fillId="0" borderId="0" xfId="96"/>
    <xf numFmtId="0" fontId="4" fillId="0" borderId="0" xfId="96" applyFont="1" applyAlignment="1">
      <alignment horizontal="center" vertical="center"/>
    </xf>
    <xf numFmtId="49" fontId="5" fillId="0" borderId="1" xfId="96" applyNumberFormat="1" applyFont="1" applyFill="1" applyBorder="1" applyAlignment="1" applyProtection="1">
      <alignment vertical="center"/>
    </xf>
    <xf numFmtId="0" fontId="0" fillId="0" borderId="0" xfId="156">
      <alignment vertical="center"/>
    </xf>
    <xf numFmtId="0" fontId="0" fillId="0" borderId="15" xfId="156" applyFont="1" applyBorder="1" applyAlignment="1">
      <alignment horizontal="center" vertical="center"/>
    </xf>
    <xf numFmtId="0" fontId="0" fillId="0" borderId="15" xfId="156" applyBorder="1" applyAlignment="1">
      <alignment horizontal="center" vertical="center"/>
    </xf>
    <xf numFmtId="0" fontId="0" fillId="0" borderId="16" xfId="156" applyFont="1" applyBorder="1" applyAlignment="1">
      <alignment horizontal="center" vertical="center"/>
    </xf>
    <xf numFmtId="0" fontId="12" fillId="0" borderId="17" xfId="96" applyFont="1" applyFill="1" applyBorder="1" applyAlignment="1">
      <alignment horizontal="center" vertical="center"/>
    </xf>
    <xf numFmtId="0" fontId="12" fillId="0" borderId="3" xfId="96" applyFont="1" applyFill="1" applyBorder="1" applyAlignment="1">
      <alignment horizontal="center" vertical="center"/>
    </xf>
    <xf numFmtId="0" fontId="12" fillId="0" borderId="5" xfId="96" applyFont="1" applyFill="1" applyBorder="1" applyAlignment="1">
      <alignment horizontal="center" vertical="center"/>
    </xf>
    <xf numFmtId="0" fontId="12" fillId="0" borderId="2" xfId="96" applyFont="1" applyBorder="1" applyAlignment="1">
      <alignment horizontal="center" vertical="center"/>
    </xf>
    <xf numFmtId="0" fontId="12" fillId="0" borderId="5" xfId="96" applyFont="1" applyBorder="1" applyAlignment="1">
      <alignment horizontal="center" vertical="center"/>
    </xf>
    <xf numFmtId="0" fontId="12" fillId="0" borderId="18" xfId="96" applyFont="1" applyFill="1" applyBorder="1" applyAlignment="1">
      <alignment horizontal="center" vertical="center"/>
    </xf>
    <xf numFmtId="0" fontId="12" fillId="0" borderId="6" xfId="96" applyFont="1" applyFill="1" applyBorder="1" applyAlignment="1">
      <alignment horizontal="center" vertical="center" wrapText="1"/>
    </xf>
    <xf numFmtId="0" fontId="12" fillId="0" borderId="3" xfId="96" applyFont="1" applyBorder="1" applyAlignment="1">
      <alignment horizontal="center" vertical="center"/>
    </xf>
    <xf numFmtId="0" fontId="12" fillId="0" borderId="19" xfId="96" applyFont="1" applyFill="1" applyBorder="1" applyAlignment="1">
      <alignment horizontal="center" vertical="center"/>
    </xf>
    <xf numFmtId="0" fontId="12" fillId="0" borderId="8" xfId="96" applyFont="1" applyFill="1" applyBorder="1" applyAlignment="1">
      <alignment horizontal="center" vertical="center" wrapText="1"/>
    </xf>
    <xf numFmtId="0" fontId="12" fillId="0" borderId="14" xfId="96" applyFont="1" applyBorder="1" applyAlignment="1">
      <alignment horizontal="center" vertical="center"/>
    </xf>
    <xf numFmtId="187" fontId="6" fillId="0" borderId="3" xfId="96" applyNumberFormat="1" applyFont="1" applyFill="1" applyBorder="1" applyAlignment="1">
      <alignment horizontal="left" vertical="center"/>
    </xf>
    <xf numFmtId="176" fontId="6" fillId="0" borderId="6" xfId="96" applyNumberFormat="1" applyFont="1" applyFill="1" applyBorder="1" applyAlignment="1" applyProtection="1">
      <alignment horizontal="right" vertical="center" wrapText="1"/>
    </xf>
    <xf numFmtId="187" fontId="6" fillId="0" borderId="4" xfId="96" applyNumberFormat="1" applyFont="1" applyFill="1" applyBorder="1" applyAlignment="1">
      <alignment horizontal="left" vertical="center"/>
    </xf>
    <xf numFmtId="178" fontId="6" fillId="0" borderId="6" xfId="96" applyNumberFormat="1" applyFont="1" applyFill="1" applyBorder="1" applyAlignment="1" applyProtection="1">
      <alignment horizontal="right" vertical="center" wrapText="1"/>
    </xf>
    <xf numFmtId="176" fontId="6" fillId="0" borderId="2" xfId="96" applyNumberFormat="1" applyFill="1" applyBorder="1" applyAlignment="1">
      <alignment horizontal="right" vertical="center" wrapText="1"/>
    </xf>
    <xf numFmtId="176" fontId="6" fillId="0" borderId="2" xfId="96" applyNumberFormat="1" applyFont="1" applyFill="1" applyBorder="1" applyAlignment="1" applyProtection="1">
      <alignment horizontal="right" vertical="center" wrapText="1"/>
    </xf>
    <xf numFmtId="176" fontId="6" fillId="0" borderId="7" xfId="96" applyNumberFormat="1" applyFont="1" applyFill="1" applyBorder="1" applyAlignment="1" applyProtection="1">
      <alignment horizontal="right" vertical="center" wrapText="1"/>
    </xf>
    <xf numFmtId="187" fontId="6" fillId="0" borderId="4" xfId="96" applyNumberFormat="1" applyFont="1" applyFill="1" applyBorder="1" applyAlignment="1" applyProtection="1">
      <alignment horizontal="left" vertical="center"/>
    </xf>
    <xf numFmtId="176" fontId="7" fillId="0" borderId="0" xfId="155" applyNumberFormat="1" applyFont="1" applyFill="1" applyAlignment="1">
      <alignment horizontal="right" vertical="center" wrapText="1"/>
    </xf>
    <xf numFmtId="187" fontId="6" fillId="0" borderId="3" xfId="96" applyNumberFormat="1" applyFont="1" applyFill="1" applyBorder="1" applyAlignment="1">
      <alignment horizontal="left" vertical="center" wrapText="1"/>
    </xf>
    <xf numFmtId="176" fontId="6" fillId="0" borderId="8" xfId="96" applyNumberFormat="1" applyFont="1" applyFill="1" applyBorder="1" applyAlignment="1" applyProtection="1">
      <alignment horizontal="right" vertical="center" wrapText="1"/>
    </xf>
    <xf numFmtId="187" fontId="6" fillId="0" borderId="11" xfId="96" applyNumberFormat="1" applyFont="1" applyFill="1" applyBorder="1" applyAlignment="1">
      <alignment horizontal="left" vertical="center"/>
    </xf>
    <xf numFmtId="187" fontId="6" fillId="0" borderId="3" xfId="96" applyNumberFormat="1" applyFont="1" applyFill="1" applyBorder="1" applyAlignment="1" applyProtection="1">
      <alignment horizontal="left" vertical="center"/>
    </xf>
    <xf numFmtId="178" fontId="6" fillId="0" borderId="2" xfId="96" applyNumberFormat="1" applyFont="1" applyFill="1" applyBorder="1"/>
    <xf numFmtId="176" fontId="6" fillId="0" borderId="2" xfId="96" applyNumberFormat="1" applyFill="1" applyBorder="1" applyAlignment="1">
      <alignment vertical="center"/>
    </xf>
    <xf numFmtId="0" fontId="6" fillId="0" borderId="3" xfId="96" applyFont="1" applyFill="1" applyBorder="1" applyAlignment="1">
      <alignment vertical="center" wrapText="1"/>
    </xf>
    <xf numFmtId="178" fontId="6" fillId="0" borderId="2" xfId="96" applyNumberFormat="1" applyFont="1" applyBorder="1"/>
    <xf numFmtId="176" fontId="6" fillId="0" borderId="2" xfId="96" applyNumberFormat="1" applyBorder="1" applyAlignment="1">
      <alignment horizontal="right" vertical="center" wrapText="1"/>
    </xf>
    <xf numFmtId="0" fontId="6" fillId="0" borderId="3" xfId="96" applyFont="1" applyBorder="1" applyAlignment="1">
      <alignment vertical="center" wrapText="1"/>
    </xf>
    <xf numFmtId="0" fontId="6" fillId="0" borderId="2" xfId="96" applyFont="1" applyFill="1" applyBorder="1"/>
    <xf numFmtId="178" fontId="6" fillId="0" borderId="2" xfId="96" applyNumberFormat="1" applyFont="1" applyFill="1" applyBorder="1" applyAlignment="1" applyProtection="1">
      <alignment horizontal="right" vertical="center"/>
    </xf>
    <xf numFmtId="0" fontId="6" fillId="0" borderId="3" xfId="96" applyFont="1" applyBorder="1" applyAlignment="1">
      <alignment vertical="center"/>
    </xf>
    <xf numFmtId="0" fontId="6" fillId="0" borderId="5" xfId="96" applyFont="1" applyFill="1" applyBorder="1" applyAlignment="1">
      <alignment horizontal="left" vertical="center"/>
    </xf>
    <xf numFmtId="176" fontId="6" fillId="0" borderId="2" xfId="96" applyNumberFormat="1" applyBorder="1" applyAlignment="1">
      <alignment vertical="center"/>
    </xf>
    <xf numFmtId="0" fontId="6" fillId="0" borderId="2" xfId="96" applyFont="1" applyFill="1" applyBorder="1" applyAlignment="1">
      <alignment horizontal="center" vertical="center"/>
    </xf>
    <xf numFmtId="0" fontId="13" fillId="0" borderId="2" xfId="155" applyFill="1" applyBorder="1">
      <alignment vertical="center"/>
    </xf>
    <xf numFmtId="0" fontId="6" fillId="0" borderId="3" xfId="96" applyFont="1" applyFill="1" applyBorder="1" applyAlignment="1">
      <alignment vertical="center"/>
    </xf>
    <xf numFmtId="0" fontId="6" fillId="0" borderId="3" xfId="96" applyFont="1" applyFill="1" applyBorder="1" applyAlignment="1">
      <alignment horizontal="center" vertical="center"/>
    </xf>
    <xf numFmtId="0" fontId="6" fillId="0" borderId="4" xfId="96" applyFont="1" applyFill="1" applyBorder="1" applyAlignment="1">
      <alignment horizontal="center" vertical="center"/>
    </xf>
    <xf numFmtId="0" fontId="5" fillId="0" borderId="0" xfId="96" applyFont="1" applyFill="1" applyAlignment="1">
      <alignment horizontal="right" vertical="center"/>
    </xf>
    <xf numFmtId="0" fontId="12" fillId="0" borderId="6" xfId="96" applyFont="1" applyBorder="1" applyAlignment="1">
      <alignment horizontal="center" vertical="center"/>
    </xf>
    <xf numFmtId="0" fontId="12" fillId="0" borderId="6" xfId="96" applyFont="1" applyBorder="1" applyAlignment="1">
      <alignment horizontal="center" vertical="center" wrapText="1"/>
    </xf>
    <xf numFmtId="0" fontId="12" fillId="0" borderId="8" xfId="96" applyFont="1" applyBorder="1" applyAlignment="1">
      <alignment horizontal="center" vertical="center"/>
    </xf>
    <xf numFmtId="0" fontId="12" fillId="0" borderId="8" xfId="96" applyFont="1" applyBorder="1" applyAlignment="1">
      <alignment horizontal="center" vertical="center" wrapText="1"/>
    </xf>
    <xf numFmtId="4" fontId="6" fillId="0" borderId="0" xfId="96" applyNumberFormat="1" applyFill="1"/>
  </cellXfs>
  <cellStyles count="187">
    <cellStyle name="常规" xfId="0" builtinId="0"/>
    <cellStyle name="货币[0]" xfId="1" builtinId="7"/>
    <cellStyle name="20% - 着色 2 2 2" xfId="2"/>
    <cellStyle name="20% - 强调文字颜色 3" xfId="3" builtinId="38"/>
    <cellStyle name="输入" xfId="4" builtinId="20"/>
    <cellStyle name="60% - 着色 2" xfId="5"/>
    <cellStyle name="货币" xfId="6" builtinId="4"/>
    <cellStyle name="20% - 着色 3_11国有资本经营预算收支表" xfId="7"/>
    <cellStyle name="20% - 着色 3 3" xfId="8"/>
    <cellStyle name="常规 2_739A1D085E6BA23CE0500A0A064B1AD1" xfId="9"/>
    <cellStyle name="千位分隔[0]" xfId="10" builtinId="6"/>
    <cellStyle name="着色 1_11国有资本经营预算收支表" xfId="11"/>
    <cellStyle name="20% - 着色 5_11国有资本经营预算收支表" xfId="12"/>
    <cellStyle name="40% - 强调文字颜色 3" xfId="13" builtinId="39"/>
    <cellStyle name="差" xfId="14" builtinId="27"/>
    <cellStyle name="千位分隔" xfId="15" builtinId="3"/>
    <cellStyle name="60% - 强调文字颜色 3" xfId="16" builtinId="40"/>
    <cellStyle name="超链接" xfId="17" builtinId="8"/>
    <cellStyle name="百分比" xfId="18" builtinId="5"/>
    <cellStyle name="已访问的超链接" xfId="19" builtinId="9"/>
    <cellStyle name="注释" xfId="20" builtinId="10"/>
    <cellStyle name="60% - 强调文字颜色 2" xfId="21" builtinId="36"/>
    <cellStyle name="标题 4" xfId="22" builtinId="19"/>
    <cellStyle name="警告文本" xfId="23" builtinId="11"/>
    <cellStyle name="标题" xfId="24" builtinId="15"/>
    <cellStyle name="20% - 着色 2_11国有资本经营预算收支表" xfId="25"/>
    <cellStyle name="解释性文本" xfId="26" builtinId="53"/>
    <cellStyle name="标题 1" xfId="27" builtinId="16"/>
    <cellStyle name="标题 2" xfId="28" builtinId="17"/>
    <cellStyle name="40% - 着色 3 3" xfId="29"/>
    <cellStyle name="60% - 强调文字颜色 1" xfId="30" builtinId="32"/>
    <cellStyle name="差_64242C78E6F6009AE0530A08AF09009A" xfId="31"/>
    <cellStyle name="标题 3" xfId="32" builtinId="18"/>
    <cellStyle name="60% - 强调文字颜色 4" xfId="33" builtinId="44"/>
    <cellStyle name="输出" xfId="34" builtinId="21"/>
    <cellStyle name="计算" xfId="35" builtinId="22"/>
    <cellStyle name="检查单元格" xfId="36" builtinId="23"/>
    <cellStyle name="20% - 着色 1 2" xfId="37"/>
    <cellStyle name="20% - 强调文字颜色 6" xfId="38" builtinId="50"/>
    <cellStyle name="强调文字颜色 2" xfId="39" builtinId="33"/>
    <cellStyle name="差_67D34CE2EC6AAB52E050080A1CAF164B" xfId="40"/>
    <cellStyle name="40% - 着色 5 2" xfId="41"/>
    <cellStyle name="链接单元格" xfId="42" builtinId="24"/>
    <cellStyle name="汇总" xfId="43" builtinId="25"/>
    <cellStyle name="好" xfId="44" builtinId="26"/>
    <cellStyle name="着色 5" xfId="45"/>
    <cellStyle name="适中" xfId="46" builtinId="28"/>
    <cellStyle name="20% - 强调文字颜色 5" xfId="47" builtinId="46"/>
    <cellStyle name="强调文字颜色 1" xfId="48" builtinId="29"/>
    <cellStyle name="差_64242C78E6FB009AE0530A08AF09009A" xfId="49"/>
    <cellStyle name="20% - 着色 2 2" xfId="50"/>
    <cellStyle name="20% - 强调文字颜色 1" xfId="51" builtinId="30"/>
    <cellStyle name="40% - 强调文字颜色 1" xfId="52" builtinId="31"/>
    <cellStyle name="20% - 着色 2 3" xfId="53"/>
    <cellStyle name="20% - 强调文字颜色 2" xfId="54" builtinId="34"/>
    <cellStyle name="40% - 强调文字颜色 2" xfId="55" builtinId="35"/>
    <cellStyle name="强调文字颜色 3" xfId="56" builtinId="37"/>
    <cellStyle name="强调文字颜色 4" xfId="57" builtinId="41"/>
    <cellStyle name="常规_新报表页" xfId="58"/>
    <cellStyle name="20% - 强调文字颜色 4" xfId="59" builtinId="42"/>
    <cellStyle name="40% - 强调文字颜色 4" xfId="60" builtinId="43"/>
    <cellStyle name="20% - 着色 1" xfId="61"/>
    <cellStyle name="20% - 着色 1_11国有资本经营预算收支表" xfId="62"/>
    <cellStyle name="强调文字颜色 5" xfId="63" builtinId="45"/>
    <cellStyle name="40% - 强调文字颜色 5" xfId="64" builtinId="47"/>
    <cellStyle name="20% - 着色 2" xfId="65"/>
    <cellStyle name="60% - 着色 6 2" xfId="66"/>
    <cellStyle name="60% - 强调文字颜色 5" xfId="67" builtinId="48"/>
    <cellStyle name="强调文字颜色 6" xfId="68" builtinId="49"/>
    <cellStyle name="着色 5 2" xfId="69"/>
    <cellStyle name="40% - 强调文字颜色 6" xfId="70" builtinId="51"/>
    <cellStyle name="20% - 着色 3" xfId="71"/>
    <cellStyle name="20% - 着色 3 2" xfId="72"/>
    <cellStyle name="60% - 强调文字颜色 6" xfId="73" builtinId="52"/>
    <cellStyle name="20% - 着色 1 2 2" xfId="74"/>
    <cellStyle name="20% - 着色 1 3" xfId="75"/>
    <cellStyle name="20% - 着色 3 2 2" xfId="76"/>
    <cellStyle name="20% - 着色 4" xfId="77"/>
    <cellStyle name="20% - 着色 4 2" xfId="78"/>
    <cellStyle name="20% - 着色 4 2 2" xfId="79"/>
    <cellStyle name="20% - 着色 4 3" xfId="80"/>
    <cellStyle name="20% - 着色 4_11国有资本经营预算收支表" xfId="81"/>
    <cellStyle name="着色 1" xfId="82"/>
    <cellStyle name="常规_417C619A877700A6E0530A08AF0800A6" xfId="83"/>
    <cellStyle name="20% - 着色 5" xfId="84"/>
    <cellStyle name="着色 1 2" xfId="85"/>
    <cellStyle name="20% - 着色 5 2" xfId="86"/>
    <cellStyle name="20% - 着色 5 2 2" xfId="87"/>
    <cellStyle name="20% - 着色 5 3" xfId="88"/>
    <cellStyle name="着色 2" xfId="89"/>
    <cellStyle name="20% - 着色 6" xfId="90"/>
    <cellStyle name="着色 2 2" xfId="91"/>
    <cellStyle name="20% - 着色 6 2" xfId="92"/>
    <cellStyle name="20% - 着色 6 2 2" xfId="93"/>
    <cellStyle name="20% - 着色 6 3" xfId="94"/>
    <cellStyle name="着色 2_11国有资本经营预算收支表" xfId="95"/>
    <cellStyle name="常规_405C3AAC5CC200BEE0530A08AF0800BE" xfId="96"/>
    <cellStyle name="20% - 着色 6_11国有资本经营预算收支表" xfId="97"/>
    <cellStyle name="40% - 着色 1" xfId="98"/>
    <cellStyle name="40% - 着色 1 2" xfId="99"/>
    <cellStyle name="40% - 着色 2 3" xfId="100"/>
    <cellStyle name="40% - 着色 1 2 2" xfId="101"/>
    <cellStyle name="40% - 着色 1 3" xfId="102"/>
    <cellStyle name="40% - 着色 1_615D2EB13C93010EE0530A0804CC5EB5" xfId="103"/>
    <cellStyle name="40% - 着色 2" xfId="104"/>
    <cellStyle name="40% - 着色 2 2" xfId="105"/>
    <cellStyle name="40% - 着色 2 2 2" xfId="106"/>
    <cellStyle name="40% - 着色 2_11国有资本经营预算收支表" xfId="107"/>
    <cellStyle name="40% - 着色 3" xfId="108"/>
    <cellStyle name="40% - 着色 3 2" xfId="109"/>
    <cellStyle name="40% - 着色 4_11国有资本经营预算收支表" xfId="110"/>
    <cellStyle name="40% - 着色 3 2 2" xfId="111"/>
    <cellStyle name="着色 4" xfId="112"/>
    <cellStyle name="40% - 着色 3_11国有资本经营预算收支表" xfId="113"/>
    <cellStyle name="差_739A1D085E6BA23CE0500A0A064B1AD1" xfId="114"/>
    <cellStyle name="40% - 着色 4" xfId="115"/>
    <cellStyle name="40% - 着色 4 2" xfId="116"/>
    <cellStyle name="40% - 着色 4 2 2" xfId="117"/>
    <cellStyle name="40% - 着色 4 3" xfId="118"/>
    <cellStyle name="40% - 着色 5" xfId="119"/>
    <cellStyle name="40% - 着色 5 2 2" xfId="120"/>
    <cellStyle name="40% - 着色 5 3" xfId="121"/>
    <cellStyle name="40% - 着色 5_615D2EB13C93010EE0530A0804CC5EB5" xfId="122"/>
    <cellStyle name="40% - 着色 6" xfId="123"/>
    <cellStyle name="40% - 着色 6 2" xfId="124"/>
    <cellStyle name="40% - 着色 6 2 2" xfId="125"/>
    <cellStyle name="40% - 着色 6 3" xfId="126"/>
    <cellStyle name="40% - 着色 6_11国有资本经营预算收支表" xfId="127"/>
    <cellStyle name="60% - 着色 1" xfId="128"/>
    <cellStyle name="60% - 着色 1 2" xfId="129"/>
    <cellStyle name="60% - 着色 1_11国有资本经营预算收支表" xfId="130"/>
    <cellStyle name="60% - 着色 2 2" xfId="131"/>
    <cellStyle name="好_615D2EB13C93010EE0530A0804CC5EB5" xfId="132"/>
    <cellStyle name="60% - 着色 2_11国有资本经营预算收支表" xfId="133"/>
    <cellStyle name="60% - 着色 3" xfId="134"/>
    <cellStyle name="60% - 着色 3 2" xfId="135"/>
    <cellStyle name="60% - 着色 3_11国有资本经营预算收支表" xfId="136"/>
    <cellStyle name="60% - 着色 4" xfId="137"/>
    <cellStyle name="常规_64242C78E6FB009AE0530A08AF09009A" xfId="138"/>
    <cellStyle name="60% - 着色 4 2" xfId="139"/>
    <cellStyle name="常规_2012年国有资本经营预算收支总表" xfId="140"/>
    <cellStyle name="60% - 着色 4_11国有资本经营预算收支表" xfId="141"/>
    <cellStyle name="常规_12-29日省政府常务会议材料附件" xfId="142"/>
    <cellStyle name="60% - 着色 5" xfId="143"/>
    <cellStyle name="60% - 着色 5 2" xfId="144"/>
    <cellStyle name="60% - 着色 5_615D2EB13C93010EE0530A0804CC5EB5" xfId="145"/>
    <cellStyle name="60% - 着色 6" xfId="146"/>
    <cellStyle name="60% - 着色 6_11国有资本经营预算收支表" xfId="147"/>
    <cellStyle name="百分比_EF4B13E29A0421FAE0430A08200E21FA" xfId="148"/>
    <cellStyle name="差_4901A573031A00CCE0530A08AF0800CC" xfId="149"/>
    <cellStyle name="差_4901E49D450800C2E0530A08AF0800C2" xfId="150"/>
    <cellStyle name="差_615D2EB13C93010EE0530A0804CC5EB5" xfId="151"/>
    <cellStyle name="差_61F0C7FF6ABA0038E0530A0804CC3487" xfId="152"/>
    <cellStyle name="差_64242C78E6F3009AE0530A08AF09009A" xfId="153"/>
    <cellStyle name="常规 11" xfId="154"/>
    <cellStyle name="常规 2" xfId="155"/>
    <cellStyle name="常规 2 2" xfId="156"/>
    <cellStyle name="常规 2_11预算项目支出绩效目标表" xfId="157"/>
    <cellStyle name="常规 3" xfId="158"/>
    <cellStyle name="常规 3 2" xfId="159"/>
    <cellStyle name="常规 3_6162030C6A600132E0530A0804CCAD99_c" xfId="160"/>
    <cellStyle name="常规 4" xfId="161"/>
    <cellStyle name="常规 5" xfId="162"/>
    <cellStyle name="常规_11国有资本经营预算收支表" xfId="163"/>
    <cellStyle name="常规_12-29日省政府常务会议材料附件_Sheet2" xfId="164"/>
    <cellStyle name="常规_12-29日省政府常务会议材料附件_Sheet4" xfId="165"/>
    <cellStyle name="常规_3F939A40737200E6E0530A08AF0800E6" xfId="166"/>
    <cellStyle name="常规_417D02D353B900DAE0530A08AF0800DA" xfId="167"/>
    <cellStyle name="常规_439B6CFEF4310134E0530A0804CB25FB" xfId="168"/>
    <cellStyle name="常规_439B6D647C250158E0530A0804CC3FF1" xfId="169"/>
    <cellStyle name="常规_64242C78E6F3009AE0530A08AF09009A" xfId="170"/>
    <cellStyle name="常规_739A1D085E6BA23CE0500A0A064B1AD1" xfId="171"/>
    <cellStyle name="好_4901A573031A00CCE0530A08AF0800CC" xfId="172"/>
    <cellStyle name="好_4901E49D450800C2E0530A08AF0800C2" xfId="173"/>
    <cellStyle name="好_61F0C7FF6ABA0038E0530A0804CC3487" xfId="174"/>
    <cellStyle name="好_64242C78E6F6009AE0530A08AF09009A" xfId="175"/>
    <cellStyle name="着色 5_11国有资本经营预算收支表" xfId="176"/>
    <cellStyle name="好_67D34CE2EC6AAB52E050080A1CAF164B" xfId="177"/>
    <cellStyle name="好_739A1D085E6BA23CE0500A0A064B1AD1" xfId="178"/>
    <cellStyle name="着色 3" xfId="179"/>
    <cellStyle name="着色 3 2" xfId="180"/>
    <cellStyle name="着色 3_11国有资本经营预算收支表" xfId="181"/>
    <cellStyle name="着色 4 2" xfId="182"/>
    <cellStyle name="着色 4_11国有资本经营预算收支表" xfId="183"/>
    <cellStyle name="着色 6" xfId="184"/>
    <cellStyle name="着色 6 2" xfId="185"/>
    <cellStyle name="着色 6_11国有资本经营预算收支表" xfId="18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4"/>
  <sheetViews>
    <sheetView showGridLines="0" showZeros="0" workbookViewId="0">
      <selection activeCell="A1" sqref="A1:L1"/>
    </sheetView>
  </sheetViews>
  <sheetFormatPr defaultColWidth="9" defaultRowHeight="10.8"/>
  <cols>
    <col min="1" max="1" width="28.25" style="240" customWidth="1"/>
    <col min="2" max="2" width="15.625" style="240" customWidth="1"/>
    <col min="3" max="3" width="14.625" style="240" customWidth="1"/>
    <col min="4" max="5" width="12.75" style="240" customWidth="1"/>
    <col min="6" max="6" width="11.875" style="240" customWidth="1"/>
    <col min="7" max="7" width="11.125" style="240" customWidth="1"/>
    <col min="8" max="8" width="13.5" style="240" customWidth="1"/>
    <col min="9" max="9" width="14.25" style="240" customWidth="1"/>
    <col min="10" max="10" width="14.375" style="240" customWidth="1"/>
    <col min="11" max="11" width="13.375" style="240" customWidth="1"/>
    <col min="12" max="12" width="9.75" style="240" customWidth="1"/>
    <col min="13" max="16384" width="9" style="240"/>
  </cols>
  <sheetData>
    <row r="1" ht="42" customHeight="1" spans="1:18">
      <c r="A1" s="241" t="s">
        <v>0</v>
      </c>
      <c r="B1" s="241"/>
      <c r="C1" s="241"/>
      <c r="D1" s="241"/>
      <c r="E1" s="241"/>
      <c r="F1" s="241"/>
      <c r="G1" s="241"/>
      <c r="H1" s="241"/>
      <c r="I1" s="241"/>
      <c r="J1" s="241"/>
      <c r="K1" s="241"/>
      <c r="L1" s="241"/>
      <c r="M1"/>
      <c r="N1"/>
      <c r="O1"/>
      <c r="P1"/>
      <c r="Q1"/>
      <c r="R1"/>
    </row>
    <row r="2" ht="15" customHeight="1" spans="1:18">
      <c r="A2" s="242" t="s">
        <v>1</v>
      </c>
      <c r="B2" s="243"/>
      <c r="C2" s="243"/>
      <c r="D2"/>
      <c r="E2"/>
      <c r="F2"/>
      <c r="G2"/>
      <c r="H2"/>
      <c r="I2"/>
      <c r="J2"/>
      <c r="K2"/>
      <c r="L2" s="287" t="s">
        <v>2</v>
      </c>
      <c r="M2"/>
      <c r="N2"/>
      <c r="O2"/>
      <c r="P2"/>
      <c r="Q2"/>
      <c r="R2"/>
    </row>
    <row r="3" ht="21.75" customHeight="1" spans="1:18">
      <c r="A3" s="244" t="s">
        <v>3</v>
      </c>
      <c r="B3" s="245"/>
      <c r="C3" s="246" t="s">
        <v>4</v>
      </c>
      <c r="D3" s="246"/>
      <c r="E3" s="246"/>
      <c r="F3" s="246"/>
      <c r="G3" s="246"/>
      <c r="H3" s="246"/>
      <c r="I3" s="246"/>
      <c r="J3" s="246"/>
      <c r="K3" s="246"/>
      <c r="L3" s="246"/>
      <c r="M3"/>
      <c r="N3"/>
      <c r="O3"/>
      <c r="P3"/>
      <c r="Q3"/>
      <c r="R3"/>
    </row>
    <row r="4" ht="18" customHeight="1" spans="1:18">
      <c r="A4" s="247" t="s">
        <v>5</v>
      </c>
      <c r="B4" s="247" t="s">
        <v>6</v>
      </c>
      <c r="C4" s="247" t="s">
        <v>5</v>
      </c>
      <c r="D4" s="247" t="s">
        <v>7</v>
      </c>
      <c r="E4" s="248" t="s">
        <v>8</v>
      </c>
      <c r="F4" s="249"/>
      <c r="G4" s="250" t="s">
        <v>9</v>
      </c>
      <c r="H4" s="251"/>
      <c r="I4" s="251"/>
      <c r="J4" s="251"/>
      <c r="K4" s="251"/>
      <c r="L4" s="251"/>
      <c r="M4"/>
      <c r="N4"/>
      <c r="O4"/>
      <c r="P4"/>
      <c r="Q4"/>
      <c r="R4"/>
    </row>
    <row r="5" ht="18.75" customHeight="1" spans="1:18">
      <c r="A5" s="252"/>
      <c r="B5" s="252"/>
      <c r="C5" s="252"/>
      <c r="D5" s="252"/>
      <c r="E5" s="253" t="s">
        <v>10</v>
      </c>
      <c r="F5" s="253" t="s">
        <v>11</v>
      </c>
      <c r="G5" s="254" t="s">
        <v>12</v>
      </c>
      <c r="H5" s="251"/>
      <c r="I5" s="288" t="s">
        <v>13</v>
      </c>
      <c r="J5" s="289" t="s">
        <v>14</v>
      </c>
      <c r="K5" s="289" t="s">
        <v>15</v>
      </c>
      <c r="L5" s="288" t="s">
        <v>16</v>
      </c>
      <c r="M5"/>
      <c r="N5"/>
      <c r="O5"/>
      <c r="P5"/>
      <c r="Q5"/>
      <c r="R5"/>
    </row>
    <row r="6" ht="30" customHeight="1" spans="1:18">
      <c r="A6" s="255"/>
      <c r="B6" s="255"/>
      <c r="C6" s="255"/>
      <c r="D6" s="255"/>
      <c r="E6" s="256"/>
      <c r="F6" s="256"/>
      <c r="G6" s="257" t="s">
        <v>17</v>
      </c>
      <c r="H6" s="257" t="s">
        <v>18</v>
      </c>
      <c r="I6" s="290"/>
      <c r="J6" s="291"/>
      <c r="K6" s="291"/>
      <c r="L6" s="290"/>
      <c r="M6"/>
      <c r="N6"/>
      <c r="O6"/>
      <c r="P6"/>
      <c r="Q6"/>
      <c r="R6"/>
    </row>
    <row r="7" s="239" customFormat="1" ht="20.1" customHeight="1" spans="1:18">
      <c r="A7" s="258" t="s">
        <v>19</v>
      </c>
      <c r="B7" s="259">
        <v>3749.07</v>
      </c>
      <c r="C7" s="260" t="s">
        <v>20</v>
      </c>
      <c r="D7" s="261">
        <v>3239.02</v>
      </c>
      <c r="E7" s="262">
        <v>0</v>
      </c>
      <c r="F7" s="262">
        <v>0</v>
      </c>
      <c r="G7" s="262">
        <v>3089.02</v>
      </c>
      <c r="H7" s="262">
        <v>3089.02</v>
      </c>
      <c r="I7" s="262">
        <v>0</v>
      </c>
      <c r="J7" s="262">
        <v>150</v>
      </c>
      <c r="K7" s="262">
        <v>0</v>
      </c>
      <c r="L7" s="262">
        <v>0</v>
      </c>
      <c r="M7" s="31"/>
      <c r="N7" s="31"/>
      <c r="O7" s="31"/>
      <c r="P7" s="31"/>
      <c r="Q7" s="31"/>
      <c r="R7" s="31"/>
    </row>
    <row r="8" s="239" customFormat="1" ht="20.1" customHeight="1" spans="1:18">
      <c r="A8" s="258" t="s">
        <v>21</v>
      </c>
      <c r="B8" s="263">
        <v>3589.02</v>
      </c>
      <c r="C8" s="260" t="s">
        <v>22</v>
      </c>
      <c r="D8" s="261">
        <v>2869.01</v>
      </c>
      <c r="E8" s="262">
        <v>0</v>
      </c>
      <c r="F8" s="262">
        <v>0</v>
      </c>
      <c r="G8" s="262">
        <v>2719.01</v>
      </c>
      <c r="H8" s="262">
        <v>2719.01</v>
      </c>
      <c r="I8" s="262">
        <v>0</v>
      </c>
      <c r="J8" s="262">
        <v>150</v>
      </c>
      <c r="K8" s="262">
        <v>0</v>
      </c>
      <c r="L8" s="262">
        <v>0</v>
      </c>
      <c r="M8" s="31"/>
      <c r="N8" s="31"/>
      <c r="O8" s="31"/>
      <c r="P8" s="31"/>
      <c r="Q8" s="31"/>
      <c r="R8" s="31"/>
    </row>
    <row r="9" s="239" customFormat="1" ht="20.1" customHeight="1" spans="1:18">
      <c r="A9" s="258" t="s">
        <v>23</v>
      </c>
      <c r="B9" s="264">
        <v>160.05</v>
      </c>
      <c r="C9" s="265" t="s">
        <v>24</v>
      </c>
      <c r="D9" s="261">
        <v>370.01</v>
      </c>
      <c r="E9" s="262">
        <v>0</v>
      </c>
      <c r="F9" s="262">
        <v>0</v>
      </c>
      <c r="G9" s="262">
        <v>370.01</v>
      </c>
      <c r="H9" s="262">
        <v>370.01</v>
      </c>
      <c r="I9" s="262">
        <v>0</v>
      </c>
      <c r="J9" s="262">
        <v>0</v>
      </c>
      <c r="K9" s="262">
        <v>0</v>
      </c>
      <c r="L9" s="262">
        <v>0</v>
      </c>
      <c r="M9" s="31"/>
      <c r="N9" s="31"/>
      <c r="O9" s="31"/>
      <c r="P9" s="31"/>
      <c r="Q9" s="31"/>
      <c r="R9" s="31"/>
    </row>
    <row r="10" s="239" customFormat="1" ht="20.1" customHeight="1" spans="1:18">
      <c r="A10" s="258" t="s">
        <v>25</v>
      </c>
      <c r="B10" s="259">
        <v>0</v>
      </c>
      <c r="C10" s="265" t="s">
        <v>26</v>
      </c>
      <c r="D10" s="261">
        <v>1437.83</v>
      </c>
      <c r="E10" s="262">
        <v>0</v>
      </c>
      <c r="F10" s="262">
        <v>0</v>
      </c>
      <c r="G10" s="262">
        <v>660.05</v>
      </c>
      <c r="H10" s="262">
        <v>500</v>
      </c>
      <c r="I10" s="262">
        <v>0</v>
      </c>
      <c r="J10" s="262">
        <v>777.78</v>
      </c>
      <c r="K10" s="262">
        <v>0</v>
      </c>
      <c r="L10" s="262">
        <v>0</v>
      </c>
      <c r="M10" s="31"/>
      <c r="N10" s="31"/>
      <c r="O10" s="31"/>
      <c r="P10" s="31"/>
      <c r="Q10" s="31"/>
      <c r="R10" s="31"/>
    </row>
    <row r="11" s="239" customFormat="1" ht="20.1" customHeight="1" spans="1:18">
      <c r="A11" s="258" t="s">
        <v>27</v>
      </c>
      <c r="B11" s="263">
        <v>0</v>
      </c>
      <c r="C11" s="260" t="s">
        <v>28</v>
      </c>
      <c r="D11" s="261">
        <v>1437.83</v>
      </c>
      <c r="E11" s="262">
        <v>0</v>
      </c>
      <c r="F11" s="262">
        <v>0</v>
      </c>
      <c r="G11" s="266">
        <v>660.05</v>
      </c>
      <c r="H11" s="262">
        <v>500</v>
      </c>
      <c r="I11" s="262">
        <v>0</v>
      </c>
      <c r="J11" s="262">
        <v>777.78</v>
      </c>
      <c r="K11" s="262">
        <v>0</v>
      </c>
      <c r="L11" s="262">
        <v>0</v>
      </c>
      <c r="M11" s="292"/>
      <c r="N11" s="292"/>
      <c r="O11" s="292"/>
      <c r="P11" s="292"/>
      <c r="Q11" s="292"/>
      <c r="R11" s="292"/>
    </row>
    <row r="12" s="239" customFormat="1" ht="20.1" customHeight="1" spans="1:18">
      <c r="A12" s="267" t="s">
        <v>29</v>
      </c>
      <c r="B12" s="268">
        <v>927.78</v>
      </c>
      <c r="C12" s="265" t="s">
        <v>30</v>
      </c>
      <c r="D12" s="261">
        <v>0</v>
      </c>
      <c r="E12" s="262">
        <v>0</v>
      </c>
      <c r="F12" s="262">
        <v>0</v>
      </c>
      <c r="G12" s="262">
        <v>0</v>
      </c>
      <c r="H12" s="262">
        <v>0</v>
      </c>
      <c r="I12" s="262">
        <v>0</v>
      </c>
      <c r="J12" s="262">
        <v>0</v>
      </c>
      <c r="K12" s="262">
        <v>0</v>
      </c>
      <c r="L12" s="262">
        <v>0</v>
      </c>
      <c r="M12" s="31"/>
      <c r="N12" s="31"/>
      <c r="O12" s="31"/>
      <c r="P12" s="31"/>
      <c r="Q12" s="31"/>
      <c r="R12" s="31"/>
    </row>
    <row r="13" s="239" customFormat="1" ht="20.1" customHeight="1" spans="1:18">
      <c r="A13" s="269" t="s">
        <v>31</v>
      </c>
      <c r="B13" s="264">
        <v>0</v>
      </c>
      <c r="C13" s="270"/>
      <c r="D13" s="271"/>
      <c r="E13" s="272"/>
      <c r="F13" s="272"/>
      <c r="G13" s="272"/>
      <c r="H13" s="262"/>
      <c r="I13" s="272"/>
      <c r="J13" s="272"/>
      <c r="K13" s="272"/>
      <c r="L13" s="272"/>
      <c r="M13" s="31"/>
      <c r="N13" s="31"/>
      <c r="O13" s="31"/>
      <c r="P13" s="31"/>
      <c r="Q13" s="31"/>
      <c r="R13" s="31"/>
    </row>
    <row r="14" s="239" customFormat="1" ht="20.1" customHeight="1" spans="1:18">
      <c r="A14" s="273" t="s">
        <v>32</v>
      </c>
      <c r="B14" s="259">
        <v>0</v>
      </c>
      <c r="C14" s="270"/>
      <c r="D14" s="271"/>
      <c r="E14" s="272"/>
      <c r="F14" s="272"/>
      <c r="G14" s="272"/>
      <c r="H14" s="262"/>
      <c r="I14" s="272"/>
      <c r="J14" s="272"/>
      <c r="K14" s="272"/>
      <c r="L14" s="272"/>
      <c r="M14" s="31"/>
      <c r="N14" s="31"/>
      <c r="O14" s="31"/>
      <c r="P14" s="31"/>
      <c r="Q14" s="31"/>
      <c r="R14" s="31"/>
    </row>
    <row r="15" ht="20.1" customHeight="1" spans="1:18">
      <c r="A15" s="273"/>
      <c r="B15" s="259"/>
      <c r="C15" s="270"/>
      <c r="D15" s="274"/>
      <c r="E15" s="272"/>
      <c r="F15" s="272"/>
      <c r="G15" s="272"/>
      <c r="H15" s="275"/>
      <c r="I15" s="272"/>
      <c r="J15" s="281"/>
      <c r="K15" s="281"/>
      <c r="L15" s="281"/>
      <c r="M15"/>
      <c r="N15"/>
      <c r="O15"/>
      <c r="P15"/>
      <c r="Q15"/>
      <c r="R15"/>
    </row>
    <row r="16" ht="20.1" customHeight="1" spans="1:18">
      <c r="A16" s="276"/>
      <c r="B16" s="263"/>
      <c r="C16" s="277"/>
      <c r="D16" s="278"/>
      <c r="E16" s="272"/>
      <c r="F16" s="272"/>
      <c r="G16" s="272"/>
      <c r="H16" s="275"/>
      <c r="I16" s="281"/>
      <c r="J16" s="281"/>
      <c r="K16" s="281"/>
      <c r="L16" s="281"/>
      <c r="M16"/>
      <c r="N16"/>
      <c r="O16"/>
      <c r="P16"/>
      <c r="Q16"/>
      <c r="R16"/>
    </row>
    <row r="17" ht="20.1" customHeight="1" spans="1:18">
      <c r="A17" s="279"/>
      <c r="B17" s="268"/>
      <c r="C17" s="280"/>
      <c r="D17" s="278"/>
      <c r="E17" s="272"/>
      <c r="F17" s="281"/>
      <c r="G17" s="272"/>
      <c r="H17" s="275"/>
      <c r="I17" s="272"/>
      <c r="J17" s="272"/>
      <c r="K17" s="281"/>
      <c r="L17" s="281"/>
      <c r="M17"/>
      <c r="N17"/>
      <c r="O17"/>
      <c r="P17"/>
      <c r="Q17"/>
      <c r="R17"/>
    </row>
    <row r="18" s="239" customFormat="1" ht="20.1" customHeight="1" spans="1:18">
      <c r="A18" s="282" t="s">
        <v>33</v>
      </c>
      <c r="B18" s="259">
        <v>4676.85</v>
      </c>
      <c r="C18" s="283"/>
      <c r="D18" s="283"/>
      <c r="E18" s="272"/>
      <c r="F18" s="272"/>
      <c r="G18" s="272"/>
      <c r="H18" s="262"/>
      <c r="I18" s="272"/>
      <c r="J18" s="272"/>
      <c r="K18" s="272"/>
      <c r="L18" s="272"/>
      <c r="M18" s="31"/>
      <c r="N18" s="31"/>
      <c r="O18" s="31"/>
      <c r="P18" s="31"/>
      <c r="Q18" s="31"/>
      <c r="R18" s="31"/>
    </row>
    <row r="19" s="239" customFormat="1" ht="20.1" customHeight="1" spans="1:18">
      <c r="A19" s="284" t="s">
        <v>34</v>
      </c>
      <c r="B19" s="263">
        <v>0</v>
      </c>
      <c r="C19" s="283"/>
      <c r="D19" s="283"/>
      <c r="E19" s="272"/>
      <c r="F19" s="272"/>
      <c r="G19" s="272"/>
      <c r="H19" s="262"/>
      <c r="I19" s="272"/>
      <c r="J19" s="272"/>
      <c r="K19" s="272"/>
      <c r="L19" s="272"/>
      <c r="M19" s="31"/>
      <c r="N19" s="31"/>
      <c r="O19" s="31"/>
      <c r="P19" s="31"/>
      <c r="Q19" s="31"/>
      <c r="R19" s="31"/>
    </row>
    <row r="20" s="239" customFormat="1" ht="20.1" customHeight="1" spans="1:18">
      <c r="A20" s="284" t="s">
        <v>35</v>
      </c>
      <c r="B20" s="268">
        <v>0</v>
      </c>
      <c r="C20" s="283"/>
      <c r="D20" s="283"/>
      <c r="E20" s="272"/>
      <c r="F20" s="272"/>
      <c r="G20" s="272"/>
      <c r="H20" s="262"/>
      <c r="I20" s="272"/>
      <c r="J20" s="272"/>
      <c r="K20" s="272"/>
      <c r="L20" s="272"/>
      <c r="M20" s="31"/>
      <c r="N20" s="31"/>
      <c r="O20" s="31"/>
      <c r="P20" s="31"/>
      <c r="Q20" s="31"/>
      <c r="R20" s="31"/>
    </row>
    <row r="21" s="239" customFormat="1" ht="20.1" customHeight="1" spans="1:18">
      <c r="A21" s="284" t="s">
        <v>36</v>
      </c>
      <c r="B21" s="268">
        <v>0</v>
      </c>
      <c r="C21" s="283"/>
      <c r="D21" s="283"/>
      <c r="E21" s="272"/>
      <c r="F21" s="272"/>
      <c r="G21" s="272"/>
      <c r="H21" s="262"/>
      <c r="I21" s="272"/>
      <c r="J21" s="272"/>
      <c r="K21" s="272"/>
      <c r="L21" s="272"/>
      <c r="M21" s="31"/>
      <c r="N21" s="31"/>
      <c r="O21" s="31"/>
      <c r="P21" s="31"/>
      <c r="Q21" s="31"/>
      <c r="R21" s="31"/>
    </row>
    <row r="22" s="239" customFormat="1" ht="20.1" customHeight="1" spans="1:18">
      <c r="A22" s="285" t="s">
        <v>37</v>
      </c>
      <c r="B22" s="268">
        <v>4676.85</v>
      </c>
      <c r="C22" s="286" t="s">
        <v>38</v>
      </c>
      <c r="D22" s="268">
        <v>4676.85</v>
      </c>
      <c r="E22" s="262">
        <v>0</v>
      </c>
      <c r="F22" s="262">
        <v>0</v>
      </c>
      <c r="G22" s="262">
        <v>3749.07</v>
      </c>
      <c r="H22" s="262">
        <v>3589.02</v>
      </c>
      <c r="I22" s="262">
        <v>0</v>
      </c>
      <c r="J22" s="262">
        <v>927.78</v>
      </c>
      <c r="K22" s="262">
        <v>0</v>
      </c>
      <c r="L22" s="262">
        <v>0</v>
      </c>
      <c r="M22" s="31"/>
      <c r="N22" s="31"/>
      <c r="O22" s="31"/>
      <c r="P22" s="31"/>
      <c r="Q22" s="31"/>
      <c r="R22" s="31"/>
    </row>
    <row r="23" ht="9.75" customHeight="1" spans="1:18">
      <c r="A23"/>
      <c r="B23" s="239"/>
      <c r="C23"/>
      <c r="D23"/>
      <c r="E23"/>
      <c r="F23"/>
      <c r="G23"/>
      <c r="H23"/>
      <c r="I23"/>
      <c r="J23"/>
      <c r="K23"/>
      <c r="L23"/>
      <c r="M23"/>
      <c r="N23"/>
      <c r="O23"/>
      <c r="P23"/>
      <c r="Q23"/>
      <c r="R23"/>
    </row>
    <row r="24" ht="15.6" spans="1:18">
      <c r="A24"/>
      <c r="B24"/>
      <c r="C24"/>
      <c r="D24"/>
      <c r="E24"/>
      <c r="F24"/>
      <c r="G24"/>
      <c r="H24" s="239"/>
      <c r="I24"/>
      <c r="J24"/>
      <c r="K24"/>
      <c r="L24"/>
      <c r="M24"/>
      <c r="N24"/>
      <c r="O24"/>
      <c r="P24"/>
      <c r="Q24"/>
      <c r="R24"/>
    </row>
    <row r="25" ht="15.6" spans="1:18">
      <c r="A25"/>
      <c r="B25"/>
      <c r="C25"/>
      <c r="D25"/>
      <c r="E25"/>
      <c r="F25"/>
      <c r="G25"/>
      <c r="H25"/>
      <c r="I25"/>
      <c r="J25"/>
      <c r="K25"/>
      <c r="L25"/>
      <c r="M25"/>
      <c r="N25"/>
      <c r="O25"/>
      <c r="P25"/>
      <c r="Q25"/>
      <c r="R25"/>
    </row>
    <row r="26" ht="15.6" spans="1:18">
      <c r="A26"/>
      <c r="B26"/>
      <c r="C26"/>
      <c r="D26"/>
      <c r="E26"/>
      <c r="F26"/>
      <c r="G26"/>
      <c r="H26"/>
      <c r="I26"/>
      <c r="J26"/>
      <c r="K26"/>
      <c r="L26"/>
      <c r="M26"/>
      <c r="N26"/>
      <c r="O26"/>
      <c r="P26"/>
      <c r="Q26"/>
      <c r="R26"/>
    </row>
    <row r="27" ht="15.6" spans="1:18">
      <c r="A27"/>
      <c r="B27"/>
      <c r="C27" s="239"/>
      <c r="D27"/>
      <c r="E27"/>
      <c r="F27"/>
      <c r="G27"/>
      <c r="H27"/>
      <c r="I27"/>
      <c r="J27"/>
      <c r="K27"/>
      <c r="L27"/>
      <c r="M27"/>
      <c r="N27"/>
      <c r="O27"/>
      <c r="P27"/>
      <c r="Q27"/>
      <c r="R27"/>
    </row>
    <row r="28" ht="15.6" spans="1:18">
      <c r="A28"/>
      <c r="B28" s="239"/>
      <c r="C28"/>
      <c r="D28"/>
      <c r="E28"/>
      <c r="F28"/>
      <c r="G28"/>
      <c r="H28"/>
      <c r="I28"/>
      <c r="J28"/>
      <c r="K28"/>
      <c r="L28"/>
      <c r="M28"/>
      <c r="N28"/>
      <c r="O28"/>
      <c r="P28"/>
      <c r="Q28"/>
      <c r="R28"/>
    </row>
    <row r="29" ht="15.6" spans="1:18">
      <c r="A29"/>
      <c r="B29"/>
      <c r="C29"/>
      <c r="D29"/>
      <c r="E29"/>
      <c r="F29"/>
      <c r="G29"/>
      <c r="H29"/>
      <c r="I29"/>
      <c r="J29"/>
      <c r="K29"/>
      <c r="L29"/>
      <c r="M29"/>
      <c r="N29"/>
      <c r="O29"/>
      <c r="P29"/>
      <c r="Q29"/>
      <c r="R29"/>
    </row>
    <row r="30" ht="15.6" spans="1:18">
      <c r="A30"/>
      <c r="B30"/>
      <c r="C30"/>
      <c r="D30"/>
      <c r="E30"/>
      <c r="F30"/>
      <c r="G30"/>
      <c r="H30"/>
      <c r="I30"/>
      <c r="J30"/>
      <c r="K30"/>
      <c r="L30"/>
      <c r="M30"/>
      <c r="N30"/>
      <c r="O30"/>
      <c r="P30"/>
      <c r="Q30"/>
      <c r="R30"/>
    </row>
    <row r="31" ht="15.6" spans="1:18">
      <c r="A31"/>
      <c r="B31"/>
      <c r="C31"/>
      <c r="D31"/>
      <c r="E31"/>
      <c r="F31"/>
      <c r="G31"/>
      <c r="H31"/>
      <c r="I31"/>
      <c r="J31"/>
      <c r="K31"/>
      <c r="L31"/>
      <c r="M31"/>
      <c r="N31"/>
      <c r="O31"/>
      <c r="P31"/>
      <c r="Q31"/>
      <c r="R31"/>
    </row>
    <row r="32" ht="15.6" spans="1:18">
      <c r="A32"/>
      <c r="B32"/>
      <c r="C32"/>
      <c r="D32"/>
      <c r="E32"/>
      <c r="F32"/>
      <c r="G32"/>
      <c r="H32"/>
      <c r="I32"/>
      <c r="J32"/>
      <c r="K32"/>
      <c r="L32"/>
      <c r="M32"/>
      <c r="N32"/>
      <c r="O32"/>
      <c r="P32"/>
      <c r="Q32"/>
      <c r="R32"/>
    </row>
    <row r="33" ht="15.6" spans="1:18">
      <c r="A33"/>
      <c r="B33"/>
      <c r="C33"/>
      <c r="D33"/>
      <c r="E33"/>
      <c r="F33"/>
      <c r="G33"/>
      <c r="H33"/>
      <c r="I33"/>
      <c r="J33"/>
      <c r="K33"/>
      <c r="L33"/>
      <c r="M33"/>
      <c r="N33"/>
      <c r="O33"/>
      <c r="P33"/>
      <c r="Q33"/>
      <c r="R33"/>
    </row>
    <row r="34" ht="15.6" spans="1:18">
      <c r="A34"/>
      <c r="B34"/>
      <c r="C34"/>
      <c r="D34"/>
      <c r="E34"/>
      <c r="F34"/>
      <c r="G34"/>
      <c r="H34"/>
      <c r="I34"/>
      <c r="J34" s="239"/>
      <c r="K34"/>
      <c r="L34"/>
      <c r="M34"/>
      <c r="N34"/>
      <c r="O34"/>
      <c r="P34"/>
      <c r="Q34"/>
      <c r="R34"/>
    </row>
  </sheetData>
  <sheetProtection formatCells="0" formatColumns="0" formatRows="0"/>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showGridLines="0" showZeros="0" workbookViewId="0">
      <selection activeCell="A1" sqref="A1:C1"/>
    </sheetView>
  </sheetViews>
  <sheetFormatPr defaultColWidth="9" defaultRowHeight="15.6" outlineLevelCol="3"/>
  <cols>
    <col min="1" max="1" width="32.375" customWidth="1"/>
    <col min="2" max="2" width="33" customWidth="1"/>
    <col min="3" max="3" width="19.625" customWidth="1"/>
  </cols>
  <sheetData>
    <row r="1" ht="42" customHeight="1" spans="1:3">
      <c r="A1" s="32" t="s">
        <v>241</v>
      </c>
      <c r="B1" s="32"/>
      <c r="C1" s="32"/>
    </row>
    <row r="2" ht="20.1" customHeight="1" spans="1:3">
      <c r="A2" s="33" t="s">
        <v>1</v>
      </c>
      <c r="B2" s="34"/>
      <c r="C2" s="35" t="s">
        <v>2</v>
      </c>
    </row>
    <row r="3" ht="20.1" customHeight="1" spans="1:3">
      <c r="A3" s="36" t="s">
        <v>242</v>
      </c>
      <c r="B3" s="36" t="s">
        <v>243</v>
      </c>
      <c r="C3" s="36" t="s">
        <v>6</v>
      </c>
    </row>
    <row r="4" s="31" customFormat="1" ht="23.25" customHeight="1" spans="1:4">
      <c r="A4" s="37"/>
      <c r="B4" s="38" t="s">
        <v>7</v>
      </c>
      <c r="C4" s="39">
        <f>C5</f>
        <v>370.01</v>
      </c>
      <c r="D4" s="40"/>
    </row>
    <row r="5" ht="23.25" customHeight="1" spans="1:3">
      <c r="A5" s="37" t="s">
        <v>200</v>
      </c>
      <c r="B5" s="38"/>
      <c r="C5" s="39">
        <f>SUM(C6:C16)</f>
        <v>370.01</v>
      </c>
    </row>
    <row r="6" ht="23.25" customHeight="1" spans="1:3">
      <c r="A6" s="37" t="s">
        <v>244</v>
      </c>
      <c r="B6" s="38" t="s">
        <v>200</v>
      </c>
      <c r="C6" s="39">
        <v>100</v>
      </c>
    </row>
    <row r="7" ht="23.25" customHeight="1" spans="1:3">
      <c r="A7" s="37" t="s">
        <v>245</v>
      </c>
      <c r="B7" s="38" t="s">
        <v>200</v>
      </c>
      <c r="C7" s="39">
        <v>7.5</v>
      </c>
    </row>
    <row r="8" ht="23.25" customHeight="1" spans="1:3">
      <c r="A8" s="37" t="s">
        <v>246</v>
      </c>
      <c r="B8" s="38" t="s">
        <v>200</v>
      </c>
      <c r="C8" s="39">
        <v>35</v>
      </c>
    </row>
    <row r="9" ht="23.25" customHeight="1" spans="1:3">
      <c r="A9" s="37" t="s">
        <v>247</v>
      </c>
      <c r="B9" s="38" t="s">
        <v>200</v>
      </c>
      <c r="C9" s="39">
        <v>110</v>
      </c>
    </row>
    <row r="10" ht="23.25" customHeight="1" spans="1:3">
      <c r="A10" s="37" t="s">
        <v>248</v>
      </c>
      <c r="B10" s="38" t="s">
        <v>200</v>
      </c>
      <c r="C10" s="39">
        <v>2.5</v>
      </c>
    </row>
    <row r="11" ht="23.25" customHeight="1" spans="1:3">
      <c r="A11" s="37" t="s">
        <v>249</v>
      </c>
      <c r="B11" s="38" t="s">
        <v>200</v>
      </c>
      <c r="C11" s="39">
        <v>30</v>
      </c>
    </row>
    <row r="12" ht="23.25" customHeight="1" spans="1:3">
      <c r="A12" s="37" t="s">
        <v>250</v>
      </c>
      <c r="B12" s="38" t="s">
        <v>200</v>
      </c>
      <c r="C12" s="39">
        <v>1</v>
      </c>
    </row>
    <row r="13" ht="23.25" customHeight="1" spans="1:3">
      <c r="A13" s="37" t="s">
        <v>251</v>
      </c>
      <c r="B13" s="38" t="s">
        <v>200</v>
      </c>
      <c r="C13" s="39">
        <v>0.8</v>
      </c>
    </row>
    <row r="14" ht="23.25" customHeight="1" spans="1:3">
      <c r="A14" s="37" t="s">
        <v>252</v>
      </c>
      <c r="B14" s="38" t="s">
        <v>200</v>
      </c>
      <c r="C14" s="39">
        <v>6.5</v>
      </c>
    </row>
    <row r="15" ht="23.25" customHeight="1" spans="1:3">
      <c r="A15" s="37" t="s">
        <v>253</v>
      </c>
      <c r="B15" s="38" t="s">
        <v>200</v>
      </c>
      <c r="C15" s="39">
        <v>0.71</v>
      </c>
    </row>
    <row r="16" ht="23.25" customHeight="1" spans="1:3">
      <c r="A16" s="37" t="s">
        <v>254</v>
      </c>
      <c r="B16" s="38" t="s">
        <v>200</v>
      </c>
      <c r="C16" s="39">
        <v>76</v>
      </c>
    </row>
  </sheetData>
  <sheetProtection formatCells="0" formatColumns="0" formatRows="0"/>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D3" sqref="D3:I3"/>
    </sheetView>
  </sheetViews>
  <sheetFormatPr defaultColWidth="9" defaultRowHeight="15.6"/>
  <cols>
    <col min="7" max="7" width="13.375" customWidth="1"/>
  </cols>
  <sheetData>
    <row r="1" ht="29.4" spans="1:9">
      <c r="A1" s="1" t="s">
        <v>255</v>
      </c>
      <c r="B1" s="1"/>
      <c r="C1" s="1"/>
      <c r="D1" s="1"/>
      <c r="E1" s="1"/>
      <c r="F1" s="1"/>
      <c r="G1" s="1"/>
      <c r="H1" s="1"/>
      <c r="I1" s="1"/>
    </row>
    <row r="2" spans="1:9">
      <c r="A2" s="2" t="s">
        <v>256</v>
      </c>
      <c r="B2" s="2"/>
      <c r="C2" s="2"/>
      <c r="D2" s="3"/>
      <c r="E2" s="3"/>
      <c r="F2" s="4" t="s">
        <v>257</v>
      </c>
      <c r="G2" s="4"/>
      <c r="H2" s="3"/>
      <c r="I2" s="3"/>
    </row>
    <row r="3" ht="26.25" customHeight="1" spans="1:9">
      <c r="A3" s="5" t="s">
        <v>258</v>
      </c>
      <c r="B3" s="5"/>
      <c r="C3" s="5"/>
      <c r="D3" s="5" t="s">
        <v>259</v>
      </c>
      <c r="E3" s="5"/>
      <c r="F3" s="5"/>
      <c r="G3" s="5"/>
      <c r="H3" s="5"/>
      <c r="I3" s="5"/>
    </row>
    <row r="4" ht="26.25" customHeight="1" spans="1:9">
      <c r="A4" s="5" t="s">
        <v>260</v>
      </c>
      <c r="B4" s="5"/>
      <c r="C4" s="5"/>
      <c r="D4" s="5" t="s">
        <v>261</v>
      </c>
      <c r="E4" s="5"/>
      <c r="F4" s="5" t="s">
        <v>262</v>
      </c>
      <c r="G4" s="5" t="s">
        <v>263</v>
      </c>
      <c r="H4" s="5"/>
      <c r="I4" s="5"/>
    </row>
    <row r="5" ht="26.25" customHeight="1" spans="1:9">
      <c r="A5" s="6" t="s">
        <v>264</v>
      </c>
      <c r="B5" s="6"/>
      <c r="C5" s="6"/>
      <c r="D5" s="6" t="s">
        <v>265</v>
      </c>
      <c r="E5" s="6"/>
      <c r="F5" s="5">
        <v>598</v>
      </c>
      <c r="G5" s="5"/>
      <c r="H5" s="5"/>
      <c r="I5" s="5"/>
    </row>
    <row r="6" ht="26.25" customHeight="1" spans="1:9">
      <c r="A6" s="6"/>
      <c r="B6" s="6"/>
      <c r="C6" s="6"/>
      <c r="D6" s="6" t="s">
        <v>266</v>
      </c>
      <c r="E6" s="6"/>
      <c r="F6" s="6">
        <v>694</v>
      </c>
      <c r="G6" s="6"/>
      <c r="H6" s="6"/>
      <c r="I6" s="6"/>
    </row>
    <row r="7" ht="26.25" customHeight="1" spans="1:9">
      <c r="A7" s="6"/>
      <c r="B7" s="6"/>
      <c r="C7" s="6"/>
      <c r="D7" s="5" t="s">
        <v>16</v>
      </c>
      <c r="E7" s="5"/>
      <c r="F7" s="5">
        <v>100</v>
      </c>
      <c r="G7" s="5"/>
      <c r="H7" s="5"/>
      <c r="I7" s="5"/>
    </row>
    <row r="8" ht="54.75" customHeight="1" spans="1:9">
      <c r="A8" s="6" t="s">
        <v>267</v>
      </c>
      <c r="B8" s="6"/>
      <c r="C8" s="6"/>
      <c r="D8" s="9" t="s">
        <v>268</v>
      </c>
      <c r="E8" s="9"/>
      <c r="F8" s="9"/>
      <c r="G8" s="9"/>
      <c r="H8" s="9"/>
      <c r="I8" s="9"/>
    </row>
    <row r="9" ht="27.75" customHeight="1" spans="1:9">
      <c r="A9" s="5" t="s">
        <v>269</v>
      </c>
      <c r="B9" s="5"/>
      <c r="C9" s="5"/>
      <c r="D9" s="10" t="s">
        <v>270</v>
      </c>
      <c r="E9" s="11"/>
      <c r="F9" s="11"/>
      <c r="G9" s="11"/>
      <c r="H9" s="11"/>
      <c r="I9" s="26"/>
    </row>
    <row r="10" ht="24" customHeight="1" spans="1:9">
      <c r="A10" s="12" t="s">
        <v>271</v>
      </c>
      <c r="B10" s="6" t="s">
        <v>272</v>
      </c>
      <c r="C10" s="13" t="s">
        <v>273</v>
      </c>
      <c r="D10" s="13" t="s">
        <v>274</v>
      </c>
      <c r="E10" s="13"/>
      <c r="F10" s="13"/>
      <c r="G10" s="13"/>
      <c r="H10" s="13" t="s">
        <v>275</v>
      </c>
      <c r="I10" s="13"/>
    </row>
    <row r="11" ht="20.25" customHeight="1" spans="1:9">
      <c r="A11" s="12"/>
      <c r="B11" s="6" t="s">
        <v>276</v>
      </c>
      <c r="C11" s="5" t="s">
        <v>277</v>
      </c>
      <c r="D11" s="22" t="s">
        <v>278</v>
      </c>
      <c r="E11" s="22"/>
      <c r="F11" s="22"/>
      <c r="G11" s="22"/>
      <c r="H11" s="5" t="s">
        <v>279</v>
      </c>
      <c r="I11" s="5"/>
    </row>
    <row r="12" ht="20.25" customHeight="1" spans="1:9">
      <c r="A12" s="12"/>
      <c r="B12" s="6"/>
      <c r="C12" s="5"/>
      <c r="D12" s="22" t="s">
        <v>280</v>
      </c>
      <c r="E12" s="22"/>
      <c r="F12" s="22"/>
      <c r="G12" s="22"/>
      <c r="H12" s="7" t="s">
        <v>281</v>
      </c>
      <c r="I12" s="19"/>
    </row>
    <row r="13" ht="20.25" customHeight="1" spans="1:9">
      <c r="A13" s="12"/>
      <c r="B13" s="6"/>
      <c r="C13" s="5"/>
      <c r="D13" s="22" t="s">
        <v>282</v>
      </c>
      <c r="E13" s="22"/>
      <c r="F13" s="22"/>
      <c r="G13" s="22"/>
      <c r="H13" s="20">
        <v>0.1</v>
      </c>
      <c r="I13" s="5"/>
    </row>
    <row r="14" ht="20.25" customHeight="1" spans="1:9">
      <c r="A14" s="12"/>
      <c r="B14" s="6"/>
      <c r="C14" s="5" t="s">
        <v>283</v>
      </c>
      <c r="D14" s="22" t="s">
        <v>284</v>
      </c>
      <c r="E14" s="22"/>
      <c r="F14" s="22"/>
      <c r="G14" s="22"/>
      <c r="H14" s="20">
        <v>1</v>
      </c>
      <c r="I14" s="5"/>
    </row>
    <row r="15" ht="20.25" customHeight="1" spans="1:9">
      <c r="A15" s="12"/>
      <c r="B15" s="6"/>
      <c r="C15" s="5"/>
      <c r="D15" s="22"/>
      <c r="E15" s="22"/>
      <c r="F15" s="22"/>
      <c r="G15" s="22"/>
      <c r="H15" s="5"/>
      <c r="I15" s="5"/>
    </row>
    <row r="16" ht="20.25" customHeight="1" spans="1:9">
      <c r="A16" s="12"/>
      <c r="B16" s="6"/>
      <c r="C16" s="5"/>
      <c r="D16" s="22"/>
      <c r="E16" s="22"/>
      <c r="F16" s="22"/>
      <c r="G16" s="22"/>
      <c r="H16" s="5"/>
      <c r="I16" s="5"/>
    </row>
    <row r="17" ht="25.5" customHeight="1" spans="1:9">
      <c r="A17" s="12"/>
      <c r="B17" s="6"/>
      <c r="C17" s="5" t="s">
        <v>285</v>
      </c>
      <c r="D17" s="22" t="s">
        <v>286</v>
      </c>
      <c r="E17" s="22"/>
      <c r="F17" s="22"/>
      <c r="G17" s="22"/>
      <c r="H17" s="20">
        <v>0.85</v>
      </c>
      <c r="I17" s="5"/>
    </row>
    <row r="18" ht="20.25" customHeight="1" spans="1:9">
      <c r="A18" s="12"/>
      <c r="B18" s="6"/>
      <c r="C18" s="5"/>
      <c r="D18" s="22"/>
      <c r="E18" s="22"/>
      <c r="F18" s="22"/>
      <c r="G18" s="22"/>
      <c r="H18" s="5"/>
      <c r="I18" s="5"/>
    </row>
    <row r="19" ht="20.25" customHeight="1" spans="1:9">
      <c r="A19" s="12"/>
      <c r="B19" s="6"/>
      <c r="C19" s="5"/>
      <c r="D19" s="22"/>
      <c r="E19" s="22"/>
      <c r="F19" s="22"/>
      <c r="G19" s="22"/>
      <c r="H19" s="5"/>
      <c r="I19" s="5"/>
    </row>
    <row r="20" ht="20.25" customHeight="1" spans="1:9">
      <c r="A20" s="12"/>
      <c r="B20" s="6"/>
      <c r="C20" s="5" t="s">
        <v>287</v>
      </c>
      <c r="D20" s="22" t="s">
        <v>288</v>
      </c>
      <c r="E20" s="22"/>
      <c r="F20" s="22"/>
      <c r="G20" s="22"/>
      <c r="H20" s="5" t="s">
        <v>289</v>
      </c>
      <c r="I20" s="5"/>
    </row>
    <row r="21" ht="20.25" customHeight="1" spans="1:9">
      <c r="A21" s="12"/>
      <c r="B21" s="6"/>
      <c r="C21" s="5"/>
      <c r="D21" s="22" t="s">
        <v>290</v>
      </c>
      <c r="E21" s="22"/>
      <c r="F21" s="22"/>
      <c r="G21" s="22"/>
      <c r="H21" s="5"/>
      <c r="I21" s="5"/>
    </row>
    <row r="22" ht="24" customHeight="1" spans="1:9">
      <c r="A22" s="12"/>
      <c r="B22" s="6"/>
      <c r="C22" s="5"/>
      <c r="D22" s="22"/>
      <c r="E22" s="22"/>
      <c r="F22" s="22"/>
      <c r="G22" s="22"/>
      <c r="H22" s="5"/>
      <c r="I22" s="5"/>
    </row>
    <row r="23" ht="26.25" customHeight="1" spans="1:9">
      <c r="A23" s="12" t="s">
        <v>271</v>
      </c>
      <c r="B23" s="6" t="s">
        <v>291</v>
      </c>
      <c r="C23" s="6" t="s">
        <v>292</v>
      </c>
      <c r="D23" s="22" t="s">
        <v>293</v>
      </c>
      <c r="E23" s="22"/>
      <c r="F23" s="22"/>
      <c r="G23" s="22"/>
      <c r="H23" s="5"/>
      <c r="I23" s="5"/>
    </row>
    <row r="24" ht="26.25" customHeight="1" spans="1:9">
      <c r="A24" s="12"/>
      <c r="B24" s="6"/>
      <c r="C24" s="6"/>
      <c r="D24" s="22"/>
      <c r="E24" s="22"/>
      <c r="F24" s="22"/>
      <c r="G24" s="22"/>
      <c r="H24" s="5"/>
      <c r="I24" s="5"/>
    </row>
    <row r="25" ht="26.25" customHeight="1" spans="1:9">
      <c r="A25" s="12"/>
      <c r="B25" s="6"/>
      <c r="C25" s="6" t="s">
        <v>294</v>
      </c>
      <c r="D25" s="23" t="s">
        <v>295</v>
      </c>
      <c r="E25" s="24"/>
      <c r="F25" s="24"/>
      <c r="G25" s="25"/>
      <c r="H25" s="5"/>
      <c r="I25" s="5"/>
    </row>
    <row r="26" ht="26.25" customHeight="1" spans="1:9">
      <c r="A26" s="12"/>
      <c r="B26" s="6"/>
      <c r="C26" s="6"/>
      <c r="D26" s="22"/>
      <c r="E26" s="22"/>
      <c r="F26" s="22"/>
      <c r="G26" s="22"/>
      <c r="H26" s="5"/>
      <c r="I26" s="5"/>
    </row>
    <row r="27" ht="26.25" customHeight="1" spans="1:9">
      <c r="A27" s="12"/>
      <c r="B27" s="6"/>
      <c r="C27" s="6" t="s">
        <v>296</v>
      </c>
      <c r="D27" s="23" t="s">
        <v>297</v>
      </c>
      <c r="E27" s="24"/>
      <c r="F27" s="24"/>
      <c r="G27" s="25"/>
      <c r="H27" s="5"/>
      <c r="I27" s="5"/>
    </row>
    <row r="28" ht="26.25" customHeight="1" spans="1:9">
      <c r="A28" s="12"/>
      <c r="B28" s="6"/>
      <c r="C28" s="6"/>
      <c r="D28" s="22"/>
      <c r="E28" s="22"/>
      <c r="F28" s="22"/>
      <c r="G28" s="22"/>
      <c r="H28" s="5"/>
      <c r="I28" s="5"/>
    </row>
    <row r="29" ht="26.25" customHeight="1" spans="1:9">
      <c r="A29" s="12"/>
      <c r="B29" s="6"/>
      <c r="C29" s="6" t="s">
        <v>298</v>
      </c>
      <c r="D29" s="22" t="s">
        <v>299</v>
      </c>
      <c r="E29" s="22"/>
      <c r="F29" s="22"/>
      <c r="G29" s="22"/>
      <c r="H29" s="5"/>
      <c r="I29" s="5"/>
    </row>
    <row r="30" spans="1:9">
      <c r="A30" s="12"/>
      <c r="B30" s="6"/>
      <c r="C30" s="6"/>
      <c r="D30" s="22"/>
      <c r="E30" s="22"/>
      <c r="F30" s="22"/>
      <c r="G30" s="22"/>
      <c r="H30" s="5"/>
      <c r="I30" s="5"/>
    </row>
    <row r="31" ht="43.2" spans="1:9">
      <c r="A31" s="12"/>
      <c r="B31" s="6" t="s">
        <v>300</v>
      </c>
      <c r="C31" s="6" t="s">
        <v>301</v>
      </c>
      <c r="D31" s="22" t="s">
        <v>302</v>
      </c>
      <c r="E31" s="22"/>
      <c r="F31" s="22"/>
      <c r="G31" s="22"/>
      <c r="H31" s="5"/>
      <c r="I31" s="5"/>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589583333333333" right="0.489583333333333" top="0.409722222222222" bottom="0.389583333333333" header="0.3" footer="0.3"/>
  <pageSetup paperSize="9" orientation="portrait" horizontalDpi="180" verticalDpi="18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D3" sqref="D3:I3"/>
    </sheetView>
  </sheetViews>
  <sheetFormatPr defaultColWidth="9" defaultRowHeight="15.6"/>
  <cols>
    <col min="1" max="1" width="7.25" customWidth="1"/>
    <col min="3" max="3" width="8.125" customWidth="1"/>
    <col min="7" max="7" width="16" customWidth="1"/>
  </cols>
  <sheetData>
    <row r="1" ht="29.4" spans="1:9">
      <c r="A1" s="1" t="s">
        <v>255</v>
      </c>
      <c r="B1" s="1"/>
      <c r="C1" s="1"/>
      <c r="D1" s="1"/>
      <c r="E1" s="1"/>
      <c r="F1" s="1"/>
      <c r="G1" s="1"/>
      <c r="H1" s="1"/>
      <c r="I1" s="1"/>
    </row>
    <row r="2" spans="1:9">
      <c r="A2" s="2" t="s">
        <v>256</v>
      </c>
      <c r="B2" s="2"/>
      <c r="C2" s="2"/>
      <c r="D2" s="3"/>
      <c r="E2" s="3"/>
      <c r="F2" s="4" t="s">
        <v>257</v>
      </c>
      <c r="G2" s="4"/>
      <c r="H2" s="27"/>
      <c r="I2" s="27"/>
    </row>
    <row r="3" ht="27" customHeight="1" spans="1:9">
      <c r="A3" s="5" t="s">
        <v>258</v>
      </c>
      <c r="B3" s="5"/>
      <c r="C3" s="5"/>
      <c r="D3" s="5" t="s">
        <v>303</v>
      </c>
      <c r="E3" s="5"/>
      <c r="F3" s="5"/>
      <c r="G3" s="5"/>
      <c r="H3" s="5"/>
      <c r="I3" s="5"/>
    </row>
    <row r="4" ht="27" customHeight="1" spans="1:9">
      <c r="A4" s="5" t="s">
        <v>260</v>
      </c>
      <c r="B4" s="5"/>
      <c r="C4" s="5"/>
      <c r="D4" s="5" t="s">
        <v>261</v>
      </c>
      <c r="E4" s="5"/>
      <c r="F4" s="5" t="s">
        <v>262</v>
      </c>
      <c r="G4" s="5" t="s">
        <v>263</v>
      </c>
      <c r="H4" s="5"/>
      <c r="I4" s="5"/>
    </row>
    <row r="5" ht="27" customHeight="1" spans="1:9">
      <c r="A5" s="6" t="s">
        <v>264</v>
      </c>
      <c r="B5" s="6"/>
      <c r="C5" s="6"/>
      <c r="D5" s="6" t="s">
        <v>265</v>
      </c>
      <c r="E5" s="6"/>
      <c r="F5" s="5"/>
      <c r="G5" s="5"/>
      <c r="H5" s="5"/>
      <c r="I5" s="5"/>
    </row>
    <row r="6" ht="27" customHeight="1" spans="1:9">
      <c r="A6" s="6"/>
      <c r="B6" s="6"/>
      <c r="C6" s="6"/>
      <c r="D6" s="6" t="s">
        <v>266</v>
      </c>
      <c r="E6" s="6"/>
      <c r="F6" s="6"/>
      <c r="G6" s="6"/>
      <c r="H6" s="6"/>
      <c r="I6" s="6"/>
    </row>
    <row r="7" ht="27" customHeight="1" spans="1:9">
      <c r="A7" s="6"/>
      <c r="B7" s="6"/>
      <c r="C7" s="6"/>
      <c r="D7" s="5" t="s">
        <v>16</v>
      </c>
      <c r="E7" s="5"/>
      <c r="F7" s="7" t="s">
        <v>304</v>
      </c>
      <c r="G7" s="8"/>
      <c r="H7" s="8"/>
      <c r="I7" s="19"/>
    </row>
    <row r="8" ht="76.5" customHeight="1" spans="1:9">
      <c r="A8" s="6" t="s">
        <v>267</v>
      </c>
      <c r="B8" s="6"/>
      <c r="C8" s="6"/>
      <c r="D8" s="10" t="s">
        <v>305</v>
      </c>
      <c r="E8" s="11"/>
      <c r="F8" s="11"/>
      <c r="G8" s="11"/>
      <c r="H8" s="11"/>
      <c r="I8" s="26"/>
    </row>
    <row r="9" ht="76.5" customHeight="1" spans="1:9">
      <c r="A9" s="5" t="s">
        <v>269</v>
      </c>
      <c r="B9" s="5"/>
      <c r="C9" s="5"/>
      <c r="D9" s="10" t="s">
        <v>306</v>
      </c>
      <c r="E9" s="11"/>
      <c r="F9" s="11"/>
      <c r="G9" s="11"/>
      <c r="H9" s="11"/>
      <c r="I9" s="26"/>
    </row>
    <row r="10" ht="28.8" spans="1:9">
      <c r="A10" s="12" t="s">
        <v>271</v>
      </c>
      <c r="B10" s="6" t="s">
        <v>272</v>
      </c>
      <c r="C10" s="13" t="s">
        <v>273</v>
      </c>
      <c r="D10" s="13" t="s">
        <v>274</v>
      </c>
      <c r="E10" s="13"/>
      <c r="F10" s="13"/>
      <c r="G10" s="13"/>
      <c r="H10" s="13" t="s">
        <v>275</v>
      </c>
      <c r="I10" s="13"/>
    </row>
    <row r="11" ht="22.5" customHeight="1" spans="1:9">
      <c r="A11" s="12"/>
      <c r="B11" s="6" t="s">
        <v>276</v>
      </c>
      <c r="C11" s="5" t="s">
        <v>277</v>
      </c>
      <c r="D11" s="5" t="s">
        <v>307</v>
      </c>
      <c r="E11" s="5"/>
      <c r="F11" s="5"/>
      <c r="G11" s="5"/>
      <c r="H11" s="5" t="s">
        <v>308</v>
      </c>
      <c r="I11" s="5"/>
    </row>
    <row r="12" ht="28.5" customHeight="1" spans="1:9">
      <c r="A12" s="12"/>
      <c r="B12" s="6"/>
      <c r="C12" s="5"/>
      <c r="D12" s="7" t="s">
        <v>309</v>
      </c>
      <c r="E12" s="8"/>
      <c r="F12" s="8"/>
      <c r="G12" s="19"/>
      <c r="H12" s="7" t="s">
        <v>310</v>
      </c>
      <c r="I12" s="19"/>
    </row>
    <row r="13" ht="22.5" customHeight="1" spans="1:9">
      <c r="A13" s="12"/>
      <c r="B13" s="6"/>
      <c r="C13" s="5"/>
      <c r="D13" s="7"/>
      <c r="E13" s="8"/>
      <c r="F13" s="8"/>
      <c r="G13" s="19"/>
      <c r="H13" s="5"/>
      <c r="I13" s="5"/>
    </row>
    <row r="14" ht="28.5" customHeight="1" spans="1:9">
      <c r="A14" s="12"/>
      <c r="B14" s="6"/>
      <c r="C14" s="5" t="s">
        <v>283</v>
      </c>
      <c r="D14" s="10" t="s">
        <v>311</v>
      </c>
      <c r="E14" s="11"/>
      <c r="F14" s="11"/>
      <c r="G14" s="26"/>
      <c r="H14" s="20">
        <v>1</v>
      </c>
      <c r="I14" s="5"/>
    </row>
    <row r="15" ht="29.25" customHeight="1" spans="1:9">
      <c r="A15" s="12"/>
      <c r="B15" s="6"/>
      <c r="C15" s="5"/>
      <c r="D15" s="7" t="s">
        <v>312</v>
      </c>
      <c r="E15" s="8"/>
      <c r="F15" s="8"/>
      <c r="G15" s="19"/>
      <c r="H15" s="20" t="s">
        <v>313</v>
      </c>
      <c r="I15" s="5"/>
    </row>
    <row r="16" ht="22.5" customHeight="1" spans="1:9">
      <c r="A16" s="12"/>
      <c r="B16" s="6"/>
      <c r="C16" s="5"/>
      <c r="D16" s="7" t="s">
        <v>314</v>
      </c>
      <c r="E16" s="8"/>
      <c r="F16" s="8"/>
      <c r="G16" s="19"/>
      <c r="H16" s="20">
        <v>0.9</v>
      </c>
      <c r="I16" s="5"/>
    </row>
    <row r="17" ht="22.5" customHeight="1" spans="1:9">
      <c r="A17" s="12"/>
      <c r="B17" s="6"/>
      <c r="C17" s="5"/>
      <c r="D17" s="14" t="s">
        <v>315</v>
      </c>
      <c r="E17" s="17"/>
      <c r="F17" s="17"/>
      <c r="G17" s="18"/>
      <c r="H17" s="20">
        <v>0.85</v>
      </c>
      <c r="I17" s="5"/>
    </row>
    <row r="18" ht="26.25" customHeight="1" spans="1:9">
      <c r="A18" s="12"/>
      <c r="B18" s="6"/>
      <c r="C18" s="5" t="s">
        <v>285</v>
      </c>
      <c r="D18" s="22" t="s">
        <v>316</v>
      </c>
      <c r="E18" s="22"/>
      <c r="F18" s="22"/>
      <c r="G18" s="22"/>
      <c r="H18" s="20">
        <v>1</v>
      </c>
      <c r="I18" s="5"/>
    </row>
    <row r="19" ht="22.5" customHeight="1" spans="1:9">
      <c r="A19" s="12"/>
      <c r="B19" s="6"/>
      <c r="C19" s="5"/>
      <c r="D19" s="28"/>
      <c r="E19" s="15"/>
      <c r="F19" s="15"/>
      <c r="G19" s="16"/>
      <c r="H19" s="5"/>
      <c r="I19" s="5"/>
    </row>
    <row r="20" ht="22.5" customHeight="1" spans="1:9">
      <c r="A20" s="12"/>
      <c r="B20" s="6"/>
      <c r="C20" s="5"/>
      <c r="D20" s="22"/>
      <c r="E20" s="22"/>
      <c r="F20" s="22"/>
      <c r="G20" s="22"/>
      <c r="H20" s="5"/>
      <c r="I20" s="5"/>
    </row>
    <row r="21" ht="22.5" customHeight="1" spans="1:9">
      <c r="A21" s="12"/>
      <c r="B21" s="6"/>
      <c r="C21" s="5" t="s">
        <v>287</v>
      </c>
      <c r="D21" s="22" t="s">
        <v>317</v>
      </c>
      <c r="E21" s="22"/>
      <c r="F21" s="22"/>
      <c r="G21" s="22"/>
      <c r="H21" s="5" t="s">
        <v>318</v>
      </c>
      <c r="I21" s="5"/>
    </row>
    <row r="22" ht="22.5" customHeight="1" spans="1:9">
      <c r="A22" s="12"/>
      <c r="B22" s="6"/>
      <c r="C22" s="5"/>
      <c r="D22" s="14" t="s">
        <v>319</v>
      </c>
      <c r="E22" s="17"/>
      <c r="F22" s="17"/>
      <c r="G22" s="18"/>
      <c r="H22" s="29" t="s">
        <v>320</v>
      </c>
      <c r="I22" s="30"/>
    </row>
    <row r="23" ht="22.5" customHeight="1" spans="1:9">
      <c r="A23" s="12"/>
      <c r="B23" s="6"/>
      <c r="C23" s="5"/>
      <c r="D23" s="14" t="s">
        <v>321</v>
      </c>
      <c r="E23" s="17"/>
      <c r="F23" s="17"/>
      <c r="G23" s="18"/>
      <c r="H23" s="29"/>
      <c r="I23" s="30"/>
    </row>
    <row r="24" ht="26.25" customHeight="1" spans="1:9">
      <c r="A24" s="12"/>
      <c r="B24" s="6"/>
      <c r="C24" s="5"/>
      <c r="D24" s="22" t="s">
        <v>322</v>
      </c>
      <c r="E24" s="22"/>
      <c r="F24" s="22"/>
      <c r="G24" s="22"/>
      <c r="H24" s="5"/>
      <c r="I24" s="5"/>
    </row>
    <row r="25" ht="26.25" customHeight="1" spans="1:9">
      <c r="A25" s="12" t="s">
        <v>271</v>
      </c>
      <c r="B25" s="6" t="s">
        <v>291</v>
      </c>
      <c r="C25" s="6" t="s">
        <v>292</v>
      </c>
      <c r="D25" s="22" t="s">
        <v>323</v>
      </c>
      <c r="E25" s="22"/>
      <c r="F25" s="22"/>
      <c r="G25" s="22"/>
      <c r="H25" s="5"/>
      <c r="I25" s="5"/>
    </row>
    <row r="26" ht="22.5" customHeight="1" spans="1:9">
      <c r="A26" s="12"/>
      <c r="B26" s="6"/>
      <c r="C26" s="6"/>
      <c r="D26" s="22"/>
      <c r="E26" s="22"/>
      <c r="F26" s="22"/>
      <c r="G26" s="22"/>
      <c r="H26" s="5"/>
      <c r="I26" s="5"/>
    </row>
    <row r="27" ht="30.75" customHeight="1" spans="1:9">
      <c r="A27" s="12"/>
      <c r="B27" s="6"/>
      <c r="C27" s="6" t="s">
        <v>294</v>
      </c>
      <c r="D27" s="23" t="s">
        <v>324</v>
      </c>
      <c r="E27" s="24"/>
      <c r="F27" s="24"/>
      <c r="G27" s="25"/>
      <c r="H27" s="5"/>
      <c r="I27" s="5"/>
    </row>
    <row r="28" ht="22.5" customHeight="1" spans="1:9">
      <c r="A28" s="12"/>
      <c r="B28" s="6"/>
      <c r="C28" s="6"/>
      <c r="D28" s="22" t="s">
        <v>325</v>
      </c>
      <c r="E28" s="22"/>
      <c r="F28" s="22"/>
      <c r="G28" s="22"/>
      <c r="H28" s="5"/>
      <c r="I28" s="5"/>
    </row>
    <row r="29" ht="22.5" customHeight="1" spans="1:9">
      <c r="A29" s="12"/>
      <c r="B29" s="6"/>
      <c r="C29" s="6" t="s">
        <v>296</v>
      </c>
      <c r="D29" s="23" t="s">
        <v>326</v>
      </c>
      <c r="E29" s="24"/>
      <c r="F29" s="24"/>
      <c r="G29" s="25"/>
      <c r="H29" s="5"/>
      <c r="I29" s="5"/>
    </row>
    <row r="30" ht="22.5" customHeight="1" spans="1:9">
      <c r="A30" s="12"/>
      <c r="B30" s="6"/>
      <c r="C30" s="6"/>
      <c r="D30" s="22"/>
      <c r="E30" s="22"/>
      <c r="F30" s="22"/>
      <c r="G30" s="22"/>
      <c r="H30" s="5"/>
      <c r="I30" s="5"/>
    </row>
    <row r="31" ht="22.5" customHeight="1" spans="1:9">
      <c r="A31" s="12"/>
      <c r="B31" s="6"/>
      <c r="C31" s="6" t="s">
        <v>298</v>
      </c>
      <c r="D31" s="22" t="s">
        <v>327</v>
      </c>
      <c r="E31" s="22"/>
      <c r="F31" s="22"/>
      <c r="G31" s="22"/>
      <c r="H31" s="5"/>
      <c r="I31" s="5"/>
    </row>
    <row r="32" spans="1:9">
      <c r="A32" s="12"/>
      <c r="B32" s="6"/>
      <c r="C32" s="6"/>
      <c r="D32" s="22"/>
      <c r="E32" s="22"/>
      <c r="F32" s="22"/>
      <c r="G32" s="22"/>
      <c r="H32" s="5"/>
      <c r="I32" s="5"/>
    </row>
    <row r="33" ht="43.2" spans="1:9">
      <c r="A33" s="12"/>
      <c r="B33" s="6" t="s">
        <v>300</v>
      </c>
      <c r="C33" s="6" t="s">
        <v>301</v>
      </c>
      <c r="D33" s="22" t="s">
        <v>328</v>
      </c>
      <c r="E33" s="22"/>
      <c r="F33" s="22"/>
      <c r="G33" s="22"/>
      <c r="H33" s="5"/>
      <c r="I33" s="5"/>
    </row>
  </sheetData>
  <mergeCells count="80">
    <mergeCell ref="A1:I1"/>
    <mergeCell ref="A2:C2"/>
    <mergeCell ref="F2:G2"/>
    <mergeCell ref="H2:I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D32:G32"/>
    <mergeCell ref="H32:I32"/>
    <mergeCell ref="D33:G33"/>
    <mergeCell ref="H33:I33"/>
    <mergeCell ref="A10:A24"/>
    <mergeCell ref="A25:A33"/>
    <mergeCell ref="B11:B24"/>
    <mergeCell ref="B25:B32"/>
    <mergeCell ref="C11:C13"/>
    <mergeCell ref="C14:C17"/>
    <mergeCell ref="C18:C20"/>
    <mergeCell ref="C21:C24"/>
    <mergeCell ref="C25:C26"/>
    <mergeCell ref="C27:C28"/>
    <mergeCell ref="C29:C30"/>
    <mergeCell ref="C31:C32"/>
    <mergeCell ref="A5:C7"/>
  </mergeCells>
  <pageMargins left="0.529861111111111" right="0.429861111111111" top="0.759722222222222" bottom="0.489583333333333" header="0.3" footer="0.3"/>
  <pageSetup paperSize="9" orientation="portrait" horizontalDpi="180" verticalDpi="18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D3" sqref="D3:I3"/>
    </sheetView>
  </sheetViews>
  <sheetFormatPr defaultColWidth="9" defaultRowHeight="15.6"/>
  <cols>
    <col min="7" max="7" width="10.75" customWidth="1"/>
  </cols>
  <sheetData>
    <row r="1" ht="29.4" spans="1:9">
      <c r="A1" s="1" t="s">
        <v>255</v>
      </c>
      <c r="B1" s="1"/>
      <c r="C1" s="1"/>
      <c r="D1" s="1"/>
      <c r="E1" s="1"/>
      <c r="F1" s="1"/>
      <c r="G1" s="1"/>
      <c r="H1" s="1"/>
      <c r="I1" s="1"/>
    </row>
    <row r="2" spans="1:9">
      <c r="A2" s="2" t="s">
        <v>256</v>
      </c>
      <c r="B2" s="2"/>
      <c r="C2" s="2"/>
      <c r="D2" s="3"/>
      <c r="E2" s="3"/>
      <c r="F2" s="4" t="s">
        <v>257</v>
      </c>
      <c r="G2" s="4"/>
      <c r="H2" s="3"/>
      <c r="I2" s="3"/>
    </row>
    <row r="3" ht="24.75" customHeight="1" spans="1:9">
      <c r="A3" s="5" t="s">
        <v>258</v>
      </c>
      <c r="B3" s="5"/>
      <c r="C3" s="5"/>
      <c r="D3" s="5" t="s">
        <v>329</v>
      </c>
      <c r="E3" s="5"/>
      <c r="F3" s="5"/>
      <c r="G3" s="5"/>
      <c r="H3" s="5"/>
      <c r="I3" s="5"/>
    </row>
    <row r="4" ht="24.75" customHeight="1" spans="1:9">
      <c r="A4" s="5" t="s">
        <v>260</v>
      </c>
      <c r="B4" s="5"/>
      <c r="C4" s="5"/>
      <c r="D4" s="5" t="s">
        <v>261</v>
      </c>
      <c r="E4" s="5"/>
      <c r="F4" s="5" t="s">
        <v>262</v>
      </c>
      <c r="G4" s="5" t="s">
        <v>263</v>
      </c>
      <c r="H4" s="5"/>
      <c r="I4" s="5"/>
    </row>
    <row r="5" ht="24.75" customHeight="1" spans="1:9">
      <c r="A5" s="6" t="s">
        <v>264</v>
      </c>
      <c r="B5" s="6"/>
      <c r="C5" s="6"/>
      <c r="D5" s="6" t="s">
        <v>265</v>
      </c>
      <c r="E5" s="6"/>
      <c r="F5" s="5"/>
      <c r="G5" s="5"/>
      <c r="H5" s="5"/>
      <c r="I5" s="5"/>
    </row>
    <row r="6" ht="24.75" customHeight="1" spans="1:9">
      <c r="A6" s="6"/>
      <c r="B6" s="6"/>
      <c r="C6" s="6"/>
      <c r="D6" s="6" t="s">
        <v>266</v>
      </c>
      <c r="E6" s="6"/>
      <c r="F6" s="6" t="s">
        <v>330</v>
      </c>
      <c r="G6" s="6"/>
      <c r="H6" s="6"/>
      <c r="I6" s="6"/>
    </row>
    <row r="7" ht="24.75" customHeight="1" spans="1:9">
      <c r="A7" s="6"/>
      <c r="B7" s="6"/>
      <c r="C7" s="6"/>
      <c r="D7" s="5" t="s">
        <v>16</v>
      </c>
      <c r="E7" s="5"/>
      <c r="F7" s="7"/>
      <c r="G7" s="8"/>
      <c r="H7" s="8"/>
      <c r="I7" s="19"/>
    </row>
    <row r="8" ht="29.25" customHeight="1" spans="1:9">
      <c r="A8" s="6" t="s">
        <v>267</v>
      </c>
      <c r="B8" s="6"/>
      <c r="C8" s="6"/>
      <c r="D8" s="10" t="s">
        <v>331</v>
      </c>
      <c r="E8" s="11"/>
      <c r="F8" s="11"/>
      <c r="G8" s="11"/>
      <c r="H8" s="11"/>
      <c r="I8" s="26"/>
    </row>
    <row r="9" ht="32.25" customHeight="1" spans="1:9">
      <c r="A9" s="5" t="s">
        <v>269</v>
      </c>
      <c r="B9" s="5"/>
      <c r="C9" s="5"/>
      <c r="D9" s="10" t="s">
        <v>332</v>
      </c>
      <c r="E9" s="11"/>
      <c r="F9" s="11"/>
      <c r="G9" s="11"/>
      <c r="H9" s="11"/>
      <c r="I9" s="26"/>
    </row>
    <row r="10" ht="21.75" customHeight="1" spans="1:9">
      <c r="A10" s="12" t="s">
        <v>271</v>
      </c>
      <c r="B10" s="6" t="s">
        <v>272</v>
      </c>
      <c r="C10" s="13" t="s">
        <v>273</v>
      </c>
      <c r="D10" s="13" t="s">
        <v>274</v>
      </c>
      <c r="E10" s="13"/>
      <c r="F10" s="13"/>
      <c r="G10" s="13"/>
      <c r="H10" s="13" t="s">
        <v>275</v>
      </c>
      <c r="I10" s="13"/>
    </row>
    <row r="11" ht="21.75" customHeight="1" spans="1:9">
      <c r="A11" s="12"/>
      <c r="B11" s="6" t="s">
        <v>276</v>
      </c>
      <c r="C11" s="5" t="s">
        <v>277</v>
      </c>
      <c r="D11" s="5" t="s">
        <v>333</v>
      </c>
      <c r="E11" s="5"/>
      <c r="F11" s="5"/>
      <c r="G11" s="5"/>
      <c r="H11" s="5" t="s">
        <v>334</v>
      </c>
      <c r="I11" s="5"/>
    </row>
    <row r="12" ht="21.75" customHeight="1" spans="1:9">
      <c r="A12" s="12"/>
      <c r="B12" s="6"/>
      <c r="C12" s="5"/>
      <c r="D12" s="5" t="s">
        <v>335</v>
      </c>
      <c r="E12" s="5"/>
      <c r="F12" s="5"/>
      <c r="G12" s="5"/>
      <c r="H12" s="5" t="s">
        <v>336</v>
      </c>
      <c r="I12" s="5"/>
    </row>
    <row r="13" ht="21.75" customHeight="1" spans="1:9">
      <c r="A13" s="12"/>
      <c r="B13" s="6"/>
      <c r="C13" s="5"/>
      <c r="D13" s="5"/>
      <c r="E13" s="5"/>
      <c r="F13" s="5"/>
      <c r="G13" s="5"/>
      <c r="H13" s="5"/>
      <c r="I13" s="5"/>
    </row>
    <row r="14" ht="21.75" customHeight="1" spans="1:9">
      <c r="A14" s="12"/>
      <c r="B14" s="6"/>
      <c r="C14" s="5" t="s">
        <v>283</v>
      </c>
      <c r="D14" s="7" t="s">
        <v>337</v>
      </c>
      <c r="E14" s="8"/>
      <c r="F14" s="8"/>
      <c r="G14" s="19"/>
      <c r="H14" s="20">
        <v>1</v>
      </c>
      <c r="I14" s="5"/>
    </row>
    <row r="15" ht="21.75" customHeight="1" spans="1:9">
      <c r="A15" s="12"/>
      <c r="B15" s="6"/>
      <c r="C15" s="5"/>
      <c r="D15" s="7"/>
      <c r="E15" s="8"/>
      <c r="F15" s="8"/>
      <c r="G15" s="19"/>
      <c r="H15" s="5"/>
      <c r="I15" s="5"/>
    </row>
    <row r="16" ht="21.75" customHeight="1" spans="1:9">
      <c r="A16" s="12"/>
      <c r="B16" s="6"/>
      <c r="C16" s="5"/>
      <c r="D16" s="7"/>
      <c r="E16" s="8"/>
      <c r="F16" s="8"/>
      <c r="G16" s="19"/>
      <c r="H16" s="5"/>
      <c r="I16" s="5"/>
    </row>
    <row r="17" ht="21.75" customHeight="1" spans="1:9">
      <c r="A17" s="12"/>
      <c r="B17" s="6"/>
      <c r="C17" s="5" t="s">
        <v>285</v>
      </c>
      <c r="D17" s="21" t="s">
        <v>338</v>
      </c>
      <c r="E17" s="22"/>
      <c r="F17" s="22"/>
      <c r="G17" s="22"/>
      <c r="H17" s="20">
        <v>1</v>
      </c>
      <c r="I17" s="5"/>
    </row>
    <row r="18" ht="21.75" customHeight="1" spans="1:9">
      <c r="A18" s="12"/>
      <c r="B18" s="6"/>
      <c r="C18" s="5"/>
      <c r="D18" s="22"/>
      <c r="E18" s="22"/>
      <c r="F18" s="22"/>
      <c r="G18" s="22"/>
      <c r="H18" s="5"/>
      <c r="I18" s="5"/>
    </row>
    <row r="19" ht="21.75" customHeight="1" spans="1:9">
      <c r="A19" s="12"/>
      <c r="B19" s="6"/>
      <c r="C19" s="5"/>
      <c r="D19" s="22"/>
      <c r="E19" s="22"/>
      <c r="F19" s="22"/>
      <c r="G19" s="22"/>
      <c r="H19" s="5"/>
      <c r="I19" s="5"/>
    </row>
    <row r="20" ht="21.75" customHeight="1" spans="1:9">
      <c r="A20" s="12"/>
      <c r="B20" s="6"/>
      <c r="C20" s="5" t="s">
        <v>287</v>
      </c>
      <c r="D20" s="22" t="s">
        <v>339</v>
      </c>
      <c r="E20" s="22"/>
      <c r="F20" s="22"/>
      <c r="G20" s="22"/>
      <c r="H20" s="5" t="s">
        <v>340</v>
      </c>
      <c r="I20" s="5"/>
    </row>
    <row r="21" ht="24.75" customHeight="1" spans="1:9">
      <c r="A21" s="12"/>
      <c r="B21" s="6"/>
      <c r="C21" s="5"/>
      <c r="D21" s="22" t="s">
        <v>341</v>
      </c>
      <c r="E21" s="22"/>
      <c r="F21" s="22"/>
      <c r="G21" s="22"/>
      <c r="H21" s="5"/>
      <c r="I21" s="5"/>
    </row>
    <row r="22" ht="24.75" customHeight="1" spans="1:9">
      <c r="A22" s="12"/>
      <c r="B22" s="6"/>
      <c r="C22" s="5"/>
      <c r="D22" s="22"/>
      <c r="E22" s="22"/>
      <c r="F22" s="22"/>
      <c r="G22" s="22"/>
      <c r="H22" s="5"/>
      <c r="I22" s="5"/>
    </row>
    <row r="23" ht="30.75" customHeight="1" spans="1:9">
      <c r="A23" s="12" t="s">
        <v>271</v>
      </c>
      <c r="B23" s="6" t="s">
        <v>291</v>
      </c>
      <c r="C23" s="6" t="s">
        <v>292</v>
      </c>
      <c r="D23" s="22" t="s">
        <v>342</v>
      </c>
      <c r="E23" s="22"/>
      <c r="F23" s="22"/>
      <c r="G23" s="22"/>
      <c r="H23" s="5"/>
      <c r="I23" s="5"/>
    </row>
    <row r="24" ht="21.75" customHeight="1" spans="1:9">
      <c r="A24" s="12"/>
      <c r="B24" s="6"/>
      <c r="C24" s="6"/>
      <c r="D24" s="22"/>
      <c r="E24" s="22"/>
      <c r="F24" s="22"/>
      <c r="G24" s="22"/>
      <c r="H24" s="5"/>
      <c r="I24" s="5"/>
    </row>
    <row r="25" ht="21.75" customHeight="1" spans="1:9">
      <c r="A25" s="12"/>
      <c r="B25" s="6"/>
      <c r="C25" s="6" t="s">
        <v>294</v>
      </c>
      <c r="D25" s="23" t="s">
        <v>343</v>
      </c>
      <c r="E25" s="24"/>
      <c r="F25" s="24"/>
      <c r="G25" s="25"/>
      <c r="H25" s="5"/>
      <c r="I25" s="5"/>
    </row>
    <row r="26" ht="21.75" customHeight="1" spans="1:9">
      <c r="A26" s="12"/>
      <c r="B26" s="6"/>
      <c r="C26" s="6"/>
      <c r="D26" s="22" t="s">
        <v>325</v>
      </c>
      <c r="E26" s="22"/>
      <c r="F26" s="22"/>
      <c r="G26" s="22"/>
      <c r="H26" s="5"/>
      <c r="I26" s="5"/>
    </row>
    <row r="27" ht="21.75" customHeight="1" spans="1:9">
      <c r="A27" s="12"/>
      <c r="B27" s="6"/>
      <c r="C27" s="6" t="s">
        <v>296</v>
      </c>
      <c r="D27" s="23" t="s">
        <v>326</v>
      </c>
      <c r="E27" s="24"/>
      <c r="F27" s="24"/>
      <c r="G27" s="25"/>
      <c r="H27" s="5"/>
      <c r="I27" s="5"/>
    </row>
    <row r="28" ht="21.75" customHeight="1" spans="1:9">
      <c r="A28" s="12"/>
      <c r="B28" s="6"/>
      <c r="C28" s="6"/>
      <c r="D28" s="22"/>
      <c r="E28" s="22"/>
      <c r="F28" s="22"/>
      <c r="G28" s="22"/>
      <c r="H28" s="5"/>
      <c r="I28" s="5"/>
    </row>
    <row r="29" ht="21.75" customHeight="1" spans="1:9">
      <c r="A29" s="12"/>
      <c r="B29" s="6"/>
      <c r="C29" s="6" t="s">
        <v>298</v>
      </c>
      <c r="D29" s="22" t="s">
        <v>344</v>
      </c>
      <c r="E29" s="22"/>
      <c r="F29" s="22"/>
      <c r="G29" s="22"/>
      <c r="H29" s="5"/>
      <c r="I29" s="5"/>
    </row>
    <row r="30" ht="21.75" customHeight="1" spans="1:9">
      <c r="A30" s="12"/>
      <c r="B30" s="6"/>
      <c r="C30" s="6"/>
      <c r="D30" s="22"/>
      <c r="E30" s="22"/>
      <c r="F30" s="22"/>
      <c r="G30" s="22"/>
      <c r="H30" s="5"/>
      <c r="I30" s="5"/>
    </row>
    <row r="31" ht="43.2" spans="1:9">
      <c r="A31" s="12"/>
      <c r="B31" s="6" t="s">
        <v>300</v>
      </c>
      <c r="C31" s="6" t="s">
        <v>301</v>
      </c>
      <c r="D31" s="22" t="s">
        <v>328</v>
      </c>
      <c r="E31" s="22"/>
      <c r="F31" s="22"/>
      <c r="G31" s="22"/>
      <c r="H31" s="5"/>
      <c r="I31" s="5"/>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569444444444444" right="0.369444444444444" top="0.5" bottom="0.509722222222222" header="0.3" footer="0.3"/>
  <pageSetup paperSize="9" orientation="portrait" horizontalDpi="180" verticalDpi="18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22" sqref="N22"/>
    </sheetView>
  </sheetViews>
  <sheetFormatPr defaultColWidth="9" defaultRowHeight="15.6"/>
  <cols>
    <col min="1" max="1" width="7.625" customWidth="1"/>
    <col min="7" max="7" width="17.75" customWidth="1"/>
  </cols>
  <sheetData>
    <row r="1" ht="29.4" spans="1:9">
      <c r="A1" s="1" t="s">
        <v>255</v>
      </c>
      <c r="B1" s="1"/>
      <c r="C1" s="1"/>
      <c r="D1" s="1"/>
      <c r="E1" s="1"/>
      <c r="F1" s="1"/>
      <c r="G1" s="1"/>
      <c r="H1" s="1"/>
      <c r="I1" s="1"/>
    </row>
    <row r="2" spans="1:9">
      <c r="A2" s="2" t="s">
        <v>256</v>
      </c>
      <c r="B2" s="2"/>
      <c r="C2" s="2"/>
      <c r="D2" s="3"/>
      <c r="E2" s="3"/>
      <c r="F2" s="4" t="s">
        <v>257</v>
      </c>
      <c r="G2" s="4"/>
      <c r="H2" s="3"/>
      <c r="I2" s="3"/>
    </row>
    <row r="3" ht="30" customHeight="1" spans="1:9">
      <c r="A3" s="5" t="s">
        <v>258</v>
      </c>
      <c r="B3" s="5"/>
      <c r="C3" s="5"/>
      <c r="D3" s="5" t="s">
        <v>345</v>
      </c>
      <c r="E3" s="5"/>
      <c r="F3" s="5"/>
      <c r="G3" s="5"/>
      <c r="H3" s="5"/>
      <c r="I3" s="5"/>
    </row>
    <row r="4" ht="30" customHeight="1" spans="1:9">
      <c r="A4" s="5" t="s">
        <v>260</v>
      </c>
      <c r="B4" s="5"/>
      <c r="C4" s="5"/>
      <c r="D4" s="5" t="s">
        <v>261</v>
      </c>
      <c r="E4" s="5"/>
      <c r="F4" s="5" t="s">
        <v>262</v>
      </c>
      <c r="G4" s="5" t="s">
        <v>263</v>
      </c>
      <c r="H4" s="5"/>
      <c r="I4" s="5"/>
    </row>
    <row r="5" ht="24" customHeight="1" spans="1:9">
      <c r="A5" s="6" t="s">
        <v>264</v>
      </c>
      <c r="B5" s="6"/>
      <c r="C5" s="6"/>
      <c r="D5" s="6" t="s">
        <v>265</v>
      </c>
      <c r="E5" s="6"/>
      <c r="F5" s="5"/>
      <c r="G5" s="5"/>
      <c r="H5" s="5"/>
      <c r="I5" s="5"/>
    </row>
    <row r="6" ht="24" customHeight="1" spans="1:9">
      <c r="A6" s="6"/>
      <c r="B6" s="6"/>
      <c r="C6" s="6"/>
      <c r="D6" s="6" t="s">
        <v>266</v>
      </c>
      <c r="E6" s="6"/>
      <c r="F6" s="6" t="s">
        <v>346</v>
      </c>
      <c r="G6" s="6"/>
      <c r="H6" s="6"/>
      <c r="I6" s="6"/>
    </row>
    <row r="7" ht="24" customHeight="1" spans="1:9">
      <c r="A7" s="6"/>
      <c r="B7" s="6"/>
      <c r="C7" s="6"/>
      <c r="D7" s="5" t="s">
        <v>16</v>
      </c>
      <c r="E7" s="5"/>
      <c r="F7" s="7"/>
      <c r="G7" s="8"/>
      <c r="H7" s="8"/>
      <c r="I7" s="19"/>
    </row>
    <row r="8" ht="24" customHeight="1" spans="1:9">
      <c r="A8" s="6" t="s">
        <v>267</v>
      </c>
      <c r="B8" s="6"/>
      <c r="C8" s="6"/>
      <c r="D8" s="9" t="s">
        <v>347</v>
      </c>
      <c r="E8" s="9"/>
      <c r="F8" s="9"/>
      <c r="G8" s="9"/>
      <c r="H8" s="9"/>
      <c r="I8" s="9"/>
    </row>
    <row r="9" ht="30" customHeight="1" spans="1:9">
      <c r="A9" s="5" t="s">
        <v>269</v>
      </c>
      <c r="B9" s="5"/>
      <c r="C9" s="5"/>
      <c r="D9" s="10" t="s">
        <v>348</v>
      </c>
      <c r="E9" s="11"/>
      <c r="F9" s="11"/>
      <c r="G9" s="11"/>
      <c r="H9" s="11"/>
      <c r="I9" s="26"/>
    </row>
    <row r="10" ht="25.5" customHeight="1" spans="1:9">
      <c r="A10" s="12" t="s">
        <v>271</v>
      </c>
      <c r="B10" s="6" t="s">
        <v>272</v>
      </c>
      <c r="C10" s="13" t="s">
        <v>273</v>
      </c>
      <c r="D10" s="13" t="s">
        <v>274</v>
      </c>
      <c r="E10" s="13"/>
      <c r="F10" s="13"/>
      <c r="G10" s="13"/>
      <c r="H10" s="13" t="s">
        <v>275</v>
      </c>
      <c r="I10" s="13"/>
    </row>
    <row r="11" ht="25.5" customHeight="1" spans="1:9">
      <c r="A11" s="12"/>
      <c r="B11" s="6" t="s">
        <v>276</v>
      </c>
      <c r="C11" s="5" t="s">
        <v>277</v>
      </c>
      <c r="D11" s="5" t="s">
        <v>349</v>
      </c>
      <c r="E11" s="5"/>
      <c r="F11" s="5"/>
      <c r="G11" s="5"/>
      <c r="H11" s="5" t="s">
        <v>308</v>
      </c>
      <c r="I11" s="5"/>
    </row>
    <row r="12" ht="25.5" customHeight="1" spans="1:9">
      <c r="A12" s="12"/>
      <c r="B12" s="6"/>
      <c r="C12" s="5"/>
      <c r="D12" s="14" t="s">
        <v>350</v>
      </c>
      <c r="E12" s="15"/>
      <c r="F12" s="15"/>
      <c r="G12" s="16"/>
      <c r="H12" s="5" t="s">
        <v>351</v>
      </c>
      <c r="I12" s="5"/>
    </row>
    <row r="13" ht="25.5" customHeight="1" spans="1:9">
      <c r="A13" s="12"/>
      <c r="B13" s="6"/>
      <c r="C13" s="5"/>
      <c r="D13" s="14" t="s">
        <v>352</v>
      </c>
      <c r="E13" s="17"/>
      <c r="F13" s="17"/>
      <c r="G13" s="18"/>
      <c r="H13" s="5" t="s">
        <v>353</v>
      </c>
      <c r="I13" s="5"/>
    </row>
    <row r="14" ht="25.5" customHeight="1" spans="1:9">
      <c r="A14" s="12"/>
      <c r="B14" s="6"/>
      <c r="C14" s="5" t="s">
        <v>283</v>
      </c>
      <c r="D14" s="7" t="s">
        <v>354</v>
      </c>
      <c r="E14" s="8"/>
      <c r="F14" s="8"/>
      <c r="G14" s="19"/>
      <c r="H14" s="20">
        <v>1</v>
      </c>
      <c r="I14" s="5"/>
    </row>
    <row r="15" ht="25.5" customHeight="1" spans="1:9">
      <c r="A15" s="12"/>
      <c r="B15" s="6"/>
      <c r="C15" s="5"/>
      <c r="D15" s="7" t="s">
        <v>355</v>
      </c>
      <c r="E15" s="8"/>
      <c r="F15" s="8"/>
      <c r="G15" s="19"/>
      <c r="H15" s="20">
        <v>1</v>
      </c>
      <c r="I15" s="5"/>
    </row>
    <row r="16" ht="25.5" customHeight="1" spans="1:9">
      <c r="A16" s="12"/>
      <c r="B16" s="6"/>
      <c r="C16" s="5"/>
      <c r="D16" s="7"/>
      <c r="E16" s="8"/>
      <c r="F16" s="8"/>
      <c r="G16" s="19"/>
      <c r="H16" s="5"/>
      <c r="I16" s="5"/>
    </row>
    <row r="17" ht="25.5" customHeight="1" spans="1:9">
      <c r="A17" s="12"/>
      <c r="B17" s="6"/>
      <c r="C17" s="5" t="s">
        <v>285</v>
      </c>
      <c r="D17" s="21" t="s">
        <v>356</v>
      </c>
      <c r="E17" s="22"/>
      <c r="F17" s="22"/>
      <c r="G17" s="22"/>
      <c r="H17" s="20">
        <v>1</v>
      </c>
      <c r="I17" s="5"/>
    </row>
    <row r="18" ht="25.5" customHeight="1" spans="1:9">
      <c r="A18" s="12"/>
      <c r="B18" s="6"/>
      <c r="C18" s="5"/>
      <c r="D18" s="22"/>
      <c r="E18" s="22"/>
      <c r="F18" s="22"/>
      <c r="G18" s="22"/>
      <c r="H18" s="5"/>
      <c r="I18" s="5"/>
    </row>
    <row r="19" ht="25.5" customHeight="1" spans="1:9">
      <c r="A19" s="12"/>
      <c r="B19" s="6"/>
      <c r="C19" s="5"/>
      <c r="D19" s="22"/>
      <c r="E19" s="22"/>
      <c r="F19" s="22"/>
      <c r="G19" s="22"/>
      <c r="H19" s="5"/>
      <c r="I19" s="5"/>
    </row>
    <row r="20" ht="25.5" customHeight="1" spans="1:9">
      <c r="A20" s="12"/>
      <c r="B20" s="6"/>
      <c r="C20" s="5" t="s">
        <v>287</v>
      </c>
      <c r="D20" s="22" t="s">
        <v>357</v>
      </c>
      <c r="E20" s="22"/>
      <c r="F20" s="22"/>
      <c r="G20" s="22"/>
      <c r="H20" s="5" t="s">
        <v>358</v>
      </c>
      <c r="I20" s="5"/>
    </row>
    <row r="21" ht="21" customHeight="1" spans="1:9">
      <c r="A21" s="12"/>
      <c r="B21" s="6"/>
      <c r="C21" s="5"/>
      <c r="D21" s="22"/>
      <c r="E21" s="22"/>
      <c r="F21" s="22"/>
      <c r="G21" s="22"/>
      <c r="H21" s="5"/>
      <c r="I21" s="5"/>
    </row>
    <row r="22" ht="21" customHeight="1" spans="1:9">
      <c r="A22" s="12"/>
      <c r="B22" s="6"/>
      <c r="C22" s="5"/>
      <c r="D22" s="22"/>
      <c r="E22" s="22"/>
      <c r="F22" s="22"/>
      <c r="G22" s="22"/>
      <c r="H22" s="5"/>
      <c r="I22" s="5"/>
    </row>
    <row r="23" ht="21" customHeight="1" spans="1:9">
      <c r="A23" s="12" t="s">
        <v>271</v>
      </c>
      <c r="B23" s="6" t="s">
        <v>291</v>
      </c>
      <c r="C23" s="6" t="s">
        <v>292</v>
      </c>
      <c r="D23" s="22"/>
      <c r="E23" s="22"/>
      <c r="F23" s="22"/>
      <c r="G23" s="22"/>
      <c r="H23" s="5"/>
      <c r="I23" s="5"/>
    </row>
    <row r="24" ht="21" customHeight="1" spans="1:9">
      <c r="A24" s="12"/>
      <c r="B24" s="6"/>
      <c r="C24" s="6"/>
      <c r="D24" s="22"/>
      <c r="E24" s="22"/>
      <c r="F24" s="22"/>
      <c r="G24" s="22"/>
      <c r="H24" s="5"/>
      <c r="I24" s="5"/>
    </row>
    <row r="25" ht="34.5" customHeight="1" spans="1:9">
      <c r="A25" s="12"/>
      <c r="B25" s="6"/>
      <c r="C25" s="6" t="s">
        <v>294</v>
      </c>
      <c r="D25" s="23" t="s">
        <v>359</v>
      </c>
      <c r="E25" s="24"/>
      <c r="F25" s="24"/>
      <c r="G25" s="25"/>
      <c r="H25" s="5"/>
      <c r="I25" s="5"/>
    </row>
    <row r="26" ht="21" customHeight="1" spans="1:9">
      <c r="A26" s="12"/>
      <c r="B26" s="6"/>
      <c r="C26" s="6"/>
      <c r="D26" s="22"/>
      <c r="E26" s="22"/>
      <c r="F26" s="22"/>
      <c r="G26" s="22"/>
      <c r="H26" s="5"/>
      <c r="I26" s="5"/>
    </row>
    <row r="27" ht="21" customHeight="1" spans="1:9">
      <c r="A27" s="12"/>
      <c r="B27" s="6"/>
      <c r="C27" s="6" t="s">
        <v>296</v>
      </c>
      <c r="D27" s="23"/>
      <c r="E27" s="24"/>
      <c r="F27" s="24"/>
      <c r="G27" s="25"/>
      <c r="H27" s="5"/>
      <c r="I27" s="5"/>
    </row>
    <row r="28" ht="21" customHeight="1" spans="1:9">
      <c r="A28" s="12"/>
      <c r="B28" s="6"/>
      <c r="C28" s="6"/>
      <c r="D28" s="22"/>
      <c r="E28" s="22"/>
      <c r="F28" s="22"/>
      <c r="G28" s="22"/>
      <c r="H28" s="5"/>
      <c r="I28" s="5"/>
    </row>
    <row r="29" ht="21" customHeight="1" spans="1:9">
      <c r="A29" s="12"/>
      <c r="B29" s="6"/>
      <c r="C29" s="6" t="s">
        <v>298</v>
      </c>
      <c r="D29" s="22" t="s">
        <v>360</v>
      </c>
      <c r="E29" s="22"/>
      <c r="F29" s="22"/>
      <c r="G29" s="22"/>
      <c r="H29" s="5"/>
      <c r="I29" s="5"/>
    </row>
    <row r="30" ht="21" customHeight="1" spans="1:9">
      <c r="A30" s="12"/>
      <c r="B30" s="6"/>
      <c r="C30" s="6"/>
      <c r="D30" s="22"/>
      <c r="E30" s="22"/>
      <c r="F30" s="22"/>
      <c r="G30" s="22"/>
      <c r="H30" s="5"/>
      <c r="I30" s="5"/>
    </row>
    <row r="31" ht="43.2" spans="1:9">
      <c r="A31" s="12"/>
      <c r="B31" s="6" t="s">
        <v>300</v>
      </c>
      <c r="C31" s="6" t="s">
        <v>301</v>
      </c>
      <c r="D31" s="22" t="s">
        <v>328</v>
      </c>
      <c r="E31" s="22"/>
      <c r="F31" s="22"/>
      <c r="G31" s="22"/>
      <c r="H31" s="5"/>
      <c r="I31" s="5"/>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529861111111111" right="0.329861111111111" top="0.45" bottom="0.4" header="0.3" footer="0.2"/>
  <pageSetup paperSize="9" orientation="portrait" horizontalDpi="18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0"/>
  <sheetViews>
    <sheetView showGridLines="0" showZeros="0" topLeftCell="A16" workbookViewId="0">
      <selection activeCell="AV23" sqref="AV23"/>
    </sheetView>
  </sheetViews>
  <sheetFormatPr defaultColWidth="9" defaultRowHeight="10.8"/>
  <cols>
    <col min="1" max="1" width="5.125" style="220" customWidth="1"/>
    <col min="2" max="3" width="4.125" style="220" customWidth="1"/>
    <col min="4" max="4" width="21.25" style="220" customWidth="1"/>
    <col min="5" max="5" width="12.875" style="220" customWidth="1"/>
    <col min="6" max="6" width="11.75" style="220" customWidth="1"/>
    <col min="7" max="16" width="11.5" style="220" customWidth="1"/>
    <col min="17" max="17" width="6.875" style="220" customWidth="1"/>
    <col min="18" max="18" width="10.375" style="220" customWidth="1"/>
    <col min="19" max="19" width="9.625" style="220" customWidth="1"/>
    <col min="20" max="251" width="6.875" style="220" customWidth="1"/>
    <col min="252" max="16384" width="9" style="220"/>
  </cols>
  <sheetData>
    <row r="1" ht="42" customHeight="1" spans="1:22">
      <c r="A1" s="221" t="s">
        <v>39</v>
      </c>
      <c r="B1" s="221"/>
      <c r="C1" s="221"/>
      <c r="D1" s="221"/>
      <c r="E1" s="221"/>
      <c r="F1" s="221"/>
      <c r="G1" s="221"/>
      <c r="H1" s="221"/>
      <c r="I1" s="221"/>
      <c r="J1" s="221"/>
      <c r="K1" s="221"/>
      <c r="L1" s="221"/>
      <c r="M1" s="221"/>
      <c r="N1" s="221"/>
      <c r="O1" s="221"/>
      <c r="P1" s="221"/>
      <c r="Q1" s="221"/>
      <c r="R1" s="221"/>
      <c r="S1" s="221"/>
      <c r="T1" s="221"/>
      <c r="U1" s="221"/>
      <c r="V1" s="221"/>
    </row>
    <row r="2" s="218" customFormat="1" ht="20.1" customHeight="1" spans="1:22">
      <c r="A2" s="222" t="s">
        <v>1</v>
      </c>
      <c r="B2" s="222"/>
      <c r="C2" s="222"/>
      <c r="D2" s="222"/>
      <c r="E2" s="223"/>
      <c r="F2" s="223"/>
      <c r="G2" s="223"/>
      <c r="H2" s="223"/>
      <c r="I2" s="223"/>
      <c r="J2" s="223"/>
      <c r="K2" s="223"/>
      <c r="L2" s="223"/>
      <c r="M2" s="223"/>
      <c r="N2" s="223"/>
      <c r="O2" s="223"/>
      <c r="P2" s="223"/>
      <c r="V2" s="238" t="s">
        <v>2</v>
      </c>
    </row>
    <row r="3" s="218" customFormat="1" ht="20.1" customHeight="1" spans="1:22">
      <c r="A3" s="224" t="s">
        <v>40</v>
      </c>
      <c r="B3" s="224"/>
      <c r="C3" s="224"/>
      <c r="D3" s="225" t="s">
        <v>41</v>
      </c>
      <c r="E3" s="226" t="s">
        <v>42</v>
      </c>
      <c r="F3" s="227" t="s">
        <v>43</v>
      </c>
      <c r="G3" s="228"/>
      <c r="H3" s="228"/>
      <c r="I3" s="228"/>
      <c r="J3" s="228"/>
      <c r="K3" s="228"/>
      <c r="L3" s="228"/>
      <c r="M3" s="228"/>
      <c r="N3" s="228"/>
      <c r="O3" s="228"/>
      <c r="P3" s="228"/>
      <c r="Q3" s="237"/>
      <c r="R3" s="226" t="s">
        <v>44</v>
      </c>
      <c r="S3" s="226"/>
      <c r="T3" s="226" t="s">
        <v>45</v>
      </c>
      <c r="U3" s="226" t="s">
        <v>16</v>
      </c>
      <c r="V3" s="226" t="s">
        <v>46</v>
      </c>
    </row>
    <row r="4" s="218" customFormat="1" ht="20.1" customHeight="1" spans="1:22">
      <c r="A4" s="224"/>
      <c r="B4" s="224"/>
      <c r="C4" s="224"/>
      <c r="D4" s="225"/>
      <c r="E4" s="226"/>
      <c r="F4" s="226" t="s">
        <v>7</v>
      </c>
      <c r="G4" s="227" t="s">
        <v>47</v>
      </c>
      <c r="H4" s="228"/>
      <c r="I4" s="237"/>
      <c r="J4" s="227" t="s">
        <v>48</v>
      </c>
      <c r="K4" s="228"/>
      <c r="L4" s="228"/>
      <c r="M4" s="228"/>
      <c r="N4" s="228"/>
      <c r="O4" s="237"/>
      <c r="P4" s="226" t="s">
        <v>49</v>
      </c>
      <c r="Q4" s="226" t="s">
        <v>50</v>
      </c>
      <c r="R4" s="226" t="s">
        <v>51</v>
      </c>
      <c r="S4" s="226" t="s">
        <v>52</v>
      </c>
      <c r="T4" s="226"/>
      <c r="U4" s="226"/>
      <c r="V4" s="226"/>
    </row>
    <row r="5" s="218" customFormat="1" ht="20.1" customHeight="1" spans="1:22">
      <c r="A5" s="225" t="s">
        <v>53</v>
      </c>
      <c r="B5" s="225" t="s">
        <v>54</v>
      </c>
      <c r="C5" s="225" t="s">
        <v>55</v>
      </c>
      <c r="D5" s="225"/>
      <c r="E5" s="226"/>
      <c r="F5" s="226"/>
      <c r="G5" s="229" t="s">
        <v>56</v>
      </c>
      <c r="H5" s="229" t="s">
        <v>57</v>
      </c>
      <c r="I5" s="229" t="s">
        <v>58</v>
      </c>
      <c r="J5" s="226" t="s">
        <v>59</v>
      </c>
      <c r="K5" s="226" t="s">
        <v>60</v>
      </c>
      <c r="L5" s="226" t="s">
        <v>61</v>
      </c>
      <c r="M5" s="226" t="s">
        <v>62</v>
      </c>
      <c r="N5" s="226" t="s">
        <v>63</v>
      </c>
      <c r="O5" s="226" t="s">
        <v>64</v>
      </c>
      <c r="P5" s="226"/>
      <c r="Q5" s="226"/>
      <c r="R5" s="226"/>
      <c r="S5" s="226"/>
      <c r="T5" s="226"/>
      <c r="U5" s="226"/>
      <c r="V5" s="226"/>
    </row>
    <row r="6" s="218" customFormat="1" ht="30" customHeight="1" spans="1:22">
      <c r="A6" s="225"/>
      <c r="B6" s="225"/>
      <c r="C6" s="225"/>
      <c r="D6" s="225"/>
      <c r="E6" s="226"/>
      <c r="F6" s="226"/>
      <c r="G6" s="230"/>
      <c r="H6" s="230"/>
      <c r="I6" s="230"/>
      <c r="J6" s="226"/>
      <c r="K6" s="226"/>
      <c r="L6" s="226"/>
      <c r="M6" s="226"/>
      <c r="N6" s="226"/>
      <c r="O6" s="226"/>
      <c r="P6" s="226"/>
      <c r="Q6" s="226"/>
      <c r="R6" s="226"/>
      <c r="S6" s="226"/>
      <c r="T6" s="226"/>
      <c r="U6" s="226"/>
      <c r="V6" s="226"/>
    </row>
    <row r="7" s="218" customFormat="1" ht="20.1" customHeight="1" spans="1:22">
      <c r="A7" s="224" t="s">
        <v>65</v>
      </c>
      <c r="B7" s="224" t="s">
        <v>65</v>
      </c>
      <c r="C7" s="224" t="s">
        <v>65</v>
      </c>
      <c r="D7" s="224" t="s">
        <v>65</v>
      </c>
      <c r="E7" s="231">
        <v>1</v>
      </c>
      <c r="F7" s="232">
        <v>2</v>
      </c>
      <c r="G7" s="232">
        <v>3</v>
      </c>
      <c r="H7" s="232">
        <v>4</v>
      </c>
      <c r="I7" s="232">
        <v>5</v>
      </c>
      <c r="J7" s="232">
        <v>6</v>
      </c>
      <c r="K7" s="232">
        <v>7</v>
      </c>
      <c r="L7" s="232">
        <v>8</v>
      </c>
      <c r="M7" s="232">
        <v>9</v>
      </c>
      <c r="N7" s="232">
        <v>10</v>
      </c>
      <c r="O7" s="232">
        <v>11</v>
      </c>
      <c r="P7" s="232">
        <v>12</v>
      </c>
      <c r="Q7" s="232">
        <v>13</v>
      </c>
      <c r="R7" s="232">
        <v>14</v>
      </c>
      <c r="S7" s="232">
        <v>15</v>
      </c>
      <c r="T7" s="232">
        <v>16</v>
      </c>
      <c r="U7" s="232">
        <v>17</v>
      </c>
      <c r="V7" s="232">
        <v>18</v>
      </c>
    </row>
    <row r="8" s="219" customFormat="1" ht="20.1" customHeight="1" spans="1:22">
      <c r="A8" s="233"/>
      <c r="B8" s="233"/>
      <c r="C8" s="233"/>
      <c r="D8" s="234" t="s">
        <v>7</v>
      </c>
      <c r="E8" s="235">
        <f t="shared" ref="E8:V8" si="0">E9+E32+E38</f>
        <v>4676.85</v>
      </c>
      <c r="F8" s="235">
        <f t="shared" si="0"/>
        <v>3749.07</v>
      </c>
      <c r="G8" s="236">
        <f t="shared" si="0"/>
        <v>3589.02</v>
      </c>
      <c r="H8" s="236">
        <f t="shared" si="0"/>
        <v>3589.02</v>
      </c>
      <c r="I8" s="236">
        <f t="shared" si="0"/>
        <v>0</v>
      </c>
      <c r="J8" s="236">
        <f t="shared" si="0"/>
        <v>160.05</v>
      </c>
      <c r="K8" s="235">
        <f t="shared" si="0"/>
        <v>0</v>
      </c>
      <c r="L8" s="235">
        <f t="shared" si="0"/>
        <v>0</v>
      </c>
      <c r="M8" s="235">
        <f t="shared" si="0"/>
        <v>0</v>
      </c>
      <c r="N8" s="235">
        <f t="shared" si="0"/>
        <v>160.05</v>
      </c>
      <c r="O8" s="235">
        <f t="shared" si="0"/>
        <v>0</v>
      </c>
      <c r="P8" s="235">
        <f t="shared" si="0"/>
        <v>0</v>
      </c>
      <c r="Q8" s="235">
        <f t="shared" si="0"/>
        <v>0</v>
      </c>
      <c r="R8" s="235">
        <f t="shared" si="0"/>
        <v>0</v>
      </c>
      <c r="S8" s="235">
        <f t="shared" si="0"/>
        <v>0</v>
      </c>
      <c r="T8" s="235">
        <f t="shared" si="0"/>
        <v>927.78</v>
      </c>
      <c r="U8" s="235">
        <f t="shared" si="0"/>
        <v>0</v>
      </c>
      <c r="V8" s="236">
        <f t="shared" si="0"/>
        <v>0</v>
      </c>
    </row>
    <row r="9" ht="20.1" customHeight="1" spans="1:22">
      <c r="A9" s="233"/>
      <c r="B9" s="233"/>
      <c r="C9" s="233"/>
      <c r="D9" s="234" t="s">
        <v>66</v>
      </c>
      <c r="E9" s="235">
        <f t="shared" ref="E9:N10" si="1">E10</f>
        <v>4176.62</v>
      </c>
      <c r="F9" s="235">
        <f t="shared" si="1"/>
        <v>3248.84</v>
      </c>
      <c r="G9" s="236">
        <f t="shared" si="1"/>
        <v>3088.79</v>
      </c>
      <c r="H9" s="236">
        <f t="shared" si="1"/>
        <v>3088.79</v>
      </c>
      <c r="I9" s="236">
        <f t="shared" si="1"/>
        <v>0</v>
      </c>
      <c r="J9" s="236">
        <f t="shared" si="1"/>
        <v>160.05</v>
      </c>
      <c r="K9" s="235">
        <f t="shared" si="1"/>
        <v>0</v>
      </c>
      <c r="L9" s="235">
        <f t="shared" si="1"/>
        <v>0</v>
      </c>
      <c r="M9" s="235">
        <f t="shared" si="1"/>
        <v>0</v>
      </c>
      <c r="N9" s="235">
        <f t="shared" si="1"/>
        <v>160.05</v>
      </c>
      <c r="O9" s="235">
        <f t="shared" ref="O9:V10" si="2">O10</f>
        <v>0</v>
      </c>
      <c r="P9" s="235">
        <f t="shared" si="2"/>
        <v>0</v>
      </c>
      <c r="Q9" s="235">
        <f t="shared" si="2"/>
        <v>0</v>
      </c>
      <c r="R9" s="235">
        <f t="shared" si="2"/>
        <v>0</v>
      </c>
      <c r="S9" s="235">
        <f t="shared" si="2"/>
        <v>0</v>
      </c>
      <c r="T9" s="235">
        <f t="shared" si="2"/>
        <v>927.78</v>
      </c>
      <c r="U9" s="235">
        <f t="shared" si="2"/>
        <v>0</v>
      </c>
      <c r="V9" s="236">
        <f t="shared" si="2"/>
        <v>0</v>
      </c>
    </row>
    <row r="10" ht="20.1" customHeight="1" spans="1:22">
      <c r="A10" s="233"/>
      <c r="B10" s="233"/>
      <c r="C10" s="233"/>
      <c r="D10" s="234" t="s">
        <v>67</v>
      </c>
      <c r="E10" s="235">
        <f t="shared" si="1"/>
        <v>4176.62</v>
      </c>
      <c r="F10" s="235">
        <f t="shared" si="1"/>
        <v>3248.84</v>
      </c>
      <c r="G10" s="236">
        <f t="shared" si="1"/>
        <v>3088.79</v>
      </c>
      <c r="H10" s="236">
        <f t="shared" si="1"/>
        <v>3088.79</v>
      </c>
      <c r="I10" s="236">
        <f t="shared" si="1"/>
        <v>0</v>
      </c>
      <c r="J10" s="236">
        <f t="shared" si="1"/>
        <v>160.05</v>
      </c>
      <c r="K10" s="235">
        <f t="shared" si="1"/>
        <v>0</v>
      </c>
      <c r="L10" s="235">
        <f t="shared" si="1"/>
        <v>0</v>
      </c>
      <c r="M10" s="235">
        <f t="shared" si="1"/>
        <v>0</v>
      </c>
      <c r="N10" s="235">
        <f t="shared" si="1"/>
        <v>160.05</v>
      </c>
      <c r="O10" s="235">
        <f t="shared" si="2"/>
        <v>0</v>
      </c>
      <c r="P10" s="235">
        <f t="shared" si="2"/>
        <v>0</v>
      </c>
      <c r="Q10" s="235">
        <f t="shared" si="2"/>
        <v>0</v>
      </c>
      <c r="R10" s="235">
        <f t="shared" si="2"/>
        <v>0</v>
      </c>
      <c r="S10" s="235">
        <f t="shared" si="2"/>
        <v>0</v>
      </c>
      <c r="T10" s="235">
        <f t="shared" si="2"/>
        <v>927.78</v>
      </c>
      <c r="U10" s="235">
        <f t="shared" si="2"/>
        <v>0</v>
      </c>
      <c r="V10" s="236">
        <f t="shared" si="2"/>
        <v>0</v>
      </c>
    </row>
    <row r="11" ht="20.1" customHeight="1" spans="1:22">
      <c r="A11" s="233"/>
      <c r="B11" s="233"/>
      <c r="C11" s="233"/>
      <c r="D11" s="234" t="s">
        <v>68</v>
      </c>
      <c r="E11" s="235">
        <f t="shared" ref="E11:V11" si="3">SUM(E12:E31)</f>
        <v>4176.62</v>
      </c>
      <c r="F11" s="235">
        <f t="shared" si="3"/>
        <v>3248.84</v>
      </c>
      <c r="G11" s="236">
        <f t="shared" si="3"/>
        <v>3088.79</v>
      </c>
      <c r="H11" s="236">
        <f t="shared" si="3"/>
        <v>3088.79</v>
      </c>
      <c r="I11" s="236">
        <f t="shared" si="3"/>
        <v>0</v>
      </c>
      <c r="J11" s="236">
        <f t="shared" si="3"/>
        <v>160.05</v>
      </c>
      <c r="K11" s="235">
        <f t="shared" si="3"/>
        <v>0</v>
      </c>
      <c r="L11" s="235">
        <f t="shared" si="3"/>
        <v>0</v>
      </c>
      <c r="M11" s="235">
        <f t="shared" si="3"/>
        <v>0</v>
      </c>
      <c r="N11" s="235">
        <f t="shared" si="3"/>
        <v>160.05</v>
      </c>
      <c r="O11" s="235">
        <f t="shared" si="3"/>
        <v>0</v>
      </c>
      <c r="P11" s="235">
        <f t="shared" si="3"/>
        <v>0</v>
      </c>
      <c r="Q11" s="235">
        <f t="shared" si="3"/>
        <v>0</v>
      </c>
      <c r="R11" s="235">
        <f t="shared" si="3"/>
        <v>0</v>
      </c>
      <c r="S11" s="235">
        <f t="shared" si="3"/>
        <v>0</v>
      </c>
      <c r="T11" s="235">
        <f t="shared" si="3"/>
        <v>927.78</v>
      </c>
      <c r="U11" s="235">
        <f t="shared" si="3"/>
        <v>0</v>
      </c>
      <c r="V11" s="236">
        <f t="shared" si="3"/>
        <v>0</v>
      </c>
    </row>
    <row r="12" ht="20.1" customHeight="1" spans="1:22">
      <c r="A12" s="233" t="s">
        <v>69</v>
      </c>
      <c r="B12" s="233" t="s">
        <v>70</v>
      </c>
      <c r="C12" s="233" t="s">
        <v>71</v>
      </c>
      <c r="D12" s="234" t="s">
        <v>72</v>
      </c>
      <c r="E12" s="235">
        <v>1435.03</v>
      </c>
      <c r="F12" s="235">
        <v>1435.03</v>
      </c>
      <c r="G12" s="236">
        <v>1435.03</v>
      </c>
      <c r="H12" s="236">
        <v>1435.03</v>
      </c>
      <c r="I12" s="236">
        <v>0</v>
      </c>
      <c r="J12" s="236">
        <v>0</v>
      </c>
      <c r="K12" s="235">
        <v>0</v>
      </c>
      <c r="L12" s="235">
        <v>0</v>
      </c>
      <c r="M12" s="235">
        <v>0</v>
      </c>
      <c r="N12" s="235">
        <v>0</v>
      </c>
      <c r="O12" s="235">
        <v>0</v>
      </c>
      <c r="P12" s="235">
        <v>0</v>
      </c>
      <c r="Q12" s="235">
        <v>0</v>
      </c>
      <c r="R12" s="235">
        <v>0</v>
      </c>
      <c r="S12" s="235">
        <v>0</v>
      </c>
      <c r="T12" s="235">
        <v>0</v>
      </c>
      <c r="U12" s="235">
        <v>0</v>
      </c>
      <c r="V12" s="236">
        <v>0</v>
      </c>
    </row>
    <row r="13" ht="20.1" customHeight="1" spans="1:22">
      <c r="A13" s="233" t="s">
        <v>69</v>
      </c>
      <c r="B13" s="233" t="s">
        <v>70</v>
      </c>
      <c r="C13" s="233" t="s">
        <v>71</v>
      </c>
      <c r="D13" s="234" t="s">
        <v>73</v>
      </c>
      <c r="E13" s="235">
        <v>311.26</v>
      </c>
      <c r="F13" s="235">
        <v>311.26</v>
      </c>
      <c r="G13" s="236">
        <v>311.26</v>
      </c>
      <c r="H13" s="236">
        <v>311.26</v>
      </c>
      <c r="I13" s="236">
        <v>0</v>
      </c>
      <c r="J13" s="236">
        <v>0</v>
      </c>
      <c r="K13" s="235">
        <v>0</v>
      </c>
      <c r="L13" s="235">
        <v>0</v>
      </c>
      <c r="M13" s="235">
        <v>0</v>
      </c>
      <c r="N13" s="235">
        <v>0</v>
      </c>
      <c r="O13" s="235">
        <v>0</v>
      </c>
      <c r="P13" s="235">
        <v>0</v>
      </c>
      <c r="Q13" s="235">
        <v>0</v>
      </c>
      <c r="R13" s="235">
        <v>0</v>
      </c>
      <c r="S13" s="235">
        <v>0</v>
      </c>
      <c r="T13" s="235">
        <v>0</v>
      </c>
      <c r="U13" s="235">
        <v>0</v>
      </c>
      <c r="V13" s="236">
        <v>0</v>
      </c>
    </row>
    <row r="14" ht="20.1" customHeight="1" spans="1:22">
      <c r="A14" s="233" t="s">
        <v>69</v>
      </c>
      <c r="B14" s="233" t="s">
        <v>70</v>
      </c>
      <c r="C14" s="233" t="s">
        <v>71</v>
      </c>
      <c r="D14" s="234" t="s">
        <v>74</v>
      </c>
      <c r="E14" s="235">
        <v>130.64</v>
      </c>
      <c r="F14" s="235">
        <v>130.64</v>
      </c>
      <c r="G14" s="236">
        <v>130.64</v>
      </c>
      <c r="H14" s="236">
        <v>130.64</v>
      </c>
      <c r="I14" s="236">
        <v>0</v>
      </c>
      <c r="J14" s="236">
        <v>0</v>
      </c>
      <c r="K14" s="235">
        <v>0</v>
      </c>
      <c r="L14" s="235">
        <v>0</v>
      </c>
      <c r="M14" s="235">
        <v>0</v>
      </c>
      <c r="N14" s="235">
        <v>0</v>
      </c>
      <c r="O14" s="235">
        <v>0</v>
      </c>
      <c r="P14" s="235">
        <v>0</v>
      </c>
      <c r="Q14" s="235">
        <v>0</v>
      </c>
      <c r="R14" s="235">
        <v>0</v>
      </c>
      <c r="S14" s="235">
        <v>0</v>
      </c>
      <c r="T14" s="235">
        <v>0</v>
      </c>
      <c r="U14" s="235">
        <v>0</v>
      </c>
      <c r="V14" s="236">
        <v>0</v>
      </c>
    </row>
    <row r="15" ht="20.1" customHeight="1" spans="1:22">
      <c r="A15" s="233" t="s">
        <v>69</v>
      </c>
      <c r="B15" s="233" t="s">
        <v>70</v>
      </c>
      <c r="C15" s="233" t="s">
        <v>71</v>
      </c>
      <c r="D15" s="234" t="s">
        <v>75</v>
      </c>
      <c r="E15" s="235">
        <v>119.58</v>
      </c>
      <c r="F15" s="235">
        <v>119.58</v>
      </c>
      <c r="G15" s="236">
        <v>119.58</v>
      </c>
      <c r="H15" s="236">
        <v>119.58</v>
      </c>
      <c r="I15" s="236">
        <v>0</v>
      </c>
      <c r="J15" s="236">
        <v>0</v>
      </c>
      <c r="K15" s="235">
        <v>0</v>
      </c>
      <c r="L15" s="235">
        <v>0</v>
      </c>
      <c r="M15" s="235">
        <v>0</v>
      </c>
      <c r="N15" s="235">
        <v>0</v>
      </c>
      <c r="O15" s="235">
        <v>0</v>
      </c>
      <c r="P15" s="235">
        <v>0</v>
      </c>
      <c r="Q15" s="235">
        <v>0</v>
      </c>
      <c r="R15" s="235">
        <v>0</v>
      </c>
      <c r="S15" s="235">
        <v>0</v>
      </c>
      <c r="T15" s="235">
        <v>0</v>
      </c>
      <c r="U15" s="235">
        <v>0</v>
      </c>
      <c r="V15" s="236">
        <v>0</v>
      </c>
    </row>
    <row r="16" ht="20.1" customHeight="1" spans="1:22">
      <c r="A16" s="233" t="s">
        <v>69</v>
      </c>
      <c r="B16" s="233" t="s">
        <v>70</v>
      </c>
      <c r="C16" s="233" t="s">
        <v>71</v>
      </c>
      <c r="D16" s="234" t="s">
        <v>76</v>
      </c>
      <c r="E16" s="235">
        <v>150</v>
      </c>
      <c r="F16" s="235">
        <v>0</v>
      </c>
      <c r="G16" s="236">
        <v>0</v>
      </c>
      <c r="H16" s="236">
        <v>0</v>
      </c>
      <c r="I16" s="236">
        <v>0</v>
      </c>
      <c r="J16" s="236">
        <v>0</v>
      </c>
      <c r="K16" s="235">
        <v>0</v>
      </c>
      <c r="L16" s="235">
        <v>0</v>
      </c>
      <c r="M16" s="235">
        <v>0</v>
      </c>
      <c r="N16" s="235">
        <v>0</v>
      </c>
      <c r="O16" s="235">
        <v>0</v>
      </c>
      <c r="P16" s="235">
        <v>0</v>
      </c>
      <c r="Q16" s="235">
        <v>0</v>
      </c>
      <c r="R16" s="235">
        <v>0</v>
      </c>
      <c r="S16" s="235">
        <v>0</v>
      </c>
      <c r="T16" s="235">
        <v>150</v>
      </c>
      <c r="U16" s="235">
        <v>0</v>
      </c>
      <c r="V16" s="236">
        <v>0</v>
      </c>
    </row>
    <row r="17" ht="20.1" customHeight="1" spans="1:22">
      <c r="A17" s="233" t="s">
        <v>69</v>
      </c>
      <c r="B17" s="233" t="s">
        <v>70</v>
      </c>
      <c r="C17" s="233" t="s">
        <v>71</v>
      </c>
      <c r="D17" s="234" t="s">
        <v>77</v>
      </c>
      <c r="E17" s="235">
        <v>8.06</v>
      </c>
      <c r="F17" s="235">
        <v>8.06</v>
      </c>
      <c r="G17" s="236">
        <v>8.06</v>
      </c>
      <c r="H17" s="236">
        <v>8.06</v>
      </c>
      <c r="I17" s="236">
        <v>0</v>
      </c>
      <c r="J17" s="236">
        <v>0</v>
      </c>
      <c r="K17" s="235">
        <v>0</v>
      </c>
      <c r="L17" s="235">
        <v>0</v>
      </c>
      <c r="M17" s="235">
        <v>0</v>
      </c>
      <c r="N17" s="235">
        <v>0</v>
      </c>
      <c r="O17" s="235">
        <v>0</v>
      </c>
      <c r="P17" s="235">
        <v>0</v>
      </c>
      <c r="Q17" s="235">
        <v>0</v>
      </c>
      <c r="R17" s="235">
        <v>0</v>
      </c>
      <c r="S17" s="235">
        <v>0</v>
      </c>
      <c r="T17" s="235">
        <v>0</v>
      </c>
      <c r="U17" s="235">
        <v>0</v>
      </c>
      <c r="V17" s="236">
        <v>0</v>
      </c>
    </row>
    <row r="18" ht="20.1" customHeight="1" spans="1:22">
      <c r="A18" s="233" t="s">
        <v>69</v>
      </c>
      <c r="B18" s="233" t="s">
        <v>70</v>
      </c>
      <c r="C18" s="233" t="s">
        <v>71</v>
      </c>
      <c r="D18" s="234" t="s">
        <v>78</v>
      </c>
      <c r="E18" s="235">
        <v>10.08</v>
      </c>
      <c r="F18" s="235">
        <v>10.08</v>
      </c>
      <c r="G18" s="236">
        <v>10.08</v>
      </c>
      <c r="H18" s="236">
        <v>10.08</v>
      </c>
      <c r="I18" s="236">
        <v>0</v>
      </c>
      <c r="J18" s="236">
        <v>0</v>
      </c>
      <c r="K18" s="235">
        <v>0</v>
      </c>
      <c r="L18" s="235">
        <v>0</v>
      </c>
      <c r="M18" s="235">
        <v>0</v>
      </c>
      <c r="N18" s="235">
        <v>0</v>
      </c>
      <c r="O18" s="235">
        <v>0</v>
      </c>
      <c r="P18" s="235">
        <v>0</v>
      </c>
      <c r="Q18" s="235">
        <v>0</v>
      </c>
      <c r="R18" s="235">
        <v>0</v>
      </c>
      <c r="S18" s="235">
        <v>0</v>
      </c>
      <c r="T18" s="235">
        <v>0</v>
      </c>
      <c r="U18" s="235">
        <v>0</v>
      </c>
      <c r="V18" s="236">
        <v>0</v>
      </c>
    </row>
    <row r="19" ht="20.1" customHeight="1" spans="1:22">
      <c r="A19" s="233" t="s">
        <v>69</v>
      </c>
      <c r="B19" s="233" t="s">
        <v>70</v>
      </c>
      <c r="C19" s="233" t="s">
        <v>71</v>
      </c>
      <c r="D19" s="234" t="s">
        <v>79</v>
      </c>
      <c r="E19" s="235">
        <v>2.93</v>
      </c>
      <c r="F19" s="235">
        <v>2.93</v>
      </c>
      <c r="G19" s="236">
        <v>2.93</v>
      </c>
      <c r="H19" s="236">
        <v>2.93</v>
      </c>
      <c r="I19" s="236">
        <v>0</v>
      </c>
      <c r="J19" s="236">
        <v>0</v>
      </c>
      <c r="K19" s="235">
        <v>0</v>
      </c>
      <c r="L19" s="235">
        <v>0</v>
      </c>
      <c r="M19" s="235">
        <v>0</v>
      </c>
      <c r="N19" s="235">
        <v>0</v>
      </c>
      <c r="O19" s="235">
        <v>0</v>
      </c>
      <c r="P19" s="235">
        <v>0</v>
      </c>
      <c r="Q19" s="235">
        <v>0</v>
      </c>
      <c r="R19" s="235">
        <v>0</v>
      </c>
      <c r="S19" s="235">
        <v>0</v>
      </c>
      <c r="T19" s="235">
        <v>0</v>
      </c>
      <c r="U19" s="235">
        <v>0</v>
      </c>
      <c r="V19" s="236">
        <v>0</v>
      </c>
    </row>
    <row r="20" ht="20.1" customHeight="1" spans="1:22">
      <c r="A20" s="233" t="s">
        <v>69</v>
      </c>
      <c r="B20" s="233" t="s">
        <v>70</v>
      </c>
      <c r="C20" s="233" t="s">
        <v>71</v>
      </c>
      <c r="D20" s="234" t="s">
        <v>80</v>
      </c>
      <c r="E20" s="235">
        <v>4.8</v>
      </c>
      <c r="F20" s="235">
        <v>4.8</v>
      </c>
      <c r="G20" s="236">
        <v>4.8</v>
      </c>
      <c r="H20" s="236">
        <v>4.8</v>
      </c>
      <c r="I20" s="236">
        <v>0</v>
      </c>
      <c r="J20" s="236">
        <v>0</v>
      </c>
      <c r="K20" s="235">
        <v>0</v>
      </c>
      <c r="L20" s="235">
        <v>0</v>
      </c>
      <c r="M20" s="235">
        <v>0</v>
      </c>
      <c r="N20" s="235">
        <v>0</v>
      </c>
      <c r="O20" s="235">
        <v>0</v>
      </c>
      <c r="P20" s="235">
        <v>0</v>
      </c>
      <c r="Q20" s="235">
        <v>0</v>
      </c>
      <c r="R20" s="235">
        <v>0</v>
      </c>
      <c r="S20" s="235">
        <v>0</v>
      </c>
      <c r="T20" s="235">
        <v>0</v>
      </c>
      <c r="U20" s="235">
        <v>0</v>
      </c>
      <c r="V20" s="236">
        <v>0</v>
      </c>
    </row>
    <row r="21" ht="20.1" customHeight="1" spans="1:22">
      <c r="A21" s="233" t="s">
        <v>69</v>
      </c>
      <c r="B21" s="233" t="s">
        <v>70</v>
      </c>
      <c r="C21" s="233" t="s">
        <v>71</v>
      </c>
      <c r="D21" s="234" t="s">
        <v>81</v>
      </c>
      <c r="E21" s="235">
        <v>16.66</v>
      </c>
      <c r="F21" s="235">
        <v>16.66</v>
      </c>
      <c r="G21" s="236">
        <v>16.66</v>
      </c>
      <c r="H21" s="236">
        <v>16.66</v>
      </c>
      <c r="I21" s="236">
        <v>0</v>
      </c>
      <c r="J21" s="236">
        <v>0</v>
      </c>
      <c r="K21" s="235">
        <v>0</v>
      </c>
      <c r="L21" s="235">
        <v>0</v>
      </c>
      <c r="M21" s="235">
        <v>0</v>
      </c>
      <c r="N21" s="235">
        <v>0</v>
      </c>
      <c r="O21" s="235">
        <v>0</v>
      </c>
      <c r="P21" s="235">
        <v>0</v>
      </c>
      <c r="Q21" s="235">
        <v>0</v>
      </c>
      <c r="R21" s="235">
        <v>0</v>
      </c>
      <c r="S21" s="235">
        <v>0</v>
      </c>
      <c r="T21" s="235">
        <v>0</v>
      </c>
      <c r="U21" s="235">
        <v>0</v>
      </c>
      <c r="V21" s="236">
        <v>0</v>
      </c>
    </row>
    <row r="22" ht="20.1" customHeight="1" spans="1:22">
      <c r="A22" s="233" t="s">
        <v>69</v>
      </c>
      <c r="B22" s="233" t="s">
        <v>70</v>
      </c>
      <c r="C22" s="233" t="s">
        <v>71</v>
      </c>
      <c r="D22" s="234" t="s">
        <v>82</v>
      </c>
      <c r="E22" s="235">
        <v>21.7</v>
      </c>
      <c r="F22" s="235">
        <v>21.7</v>
      </c>
      <c r="G22" s="236">
        <v>21.7</v>
      </c>
      <c r="H22" s="236">
        <v>21.7</v>
      </c>
      <c r="I22" s="236">
        <v>0</v>
      </c>
      <c r="J22" s="236">
        <v>0</v>
      </c>
      <c r="K22" s="235">
        <v>0</v>
      </c>
      <c r="L22" s="235">
        <v>0</v>
      </c>
      <c r="M22" s="235">
        <v>0</v>
      </c>
      <c r="N22" s="235">
        <v>0</v>
      </c>
      <c r="O22" s="235">
        <v>0</v>
      </c>
      <c r="P22" s="235">
        <v>0</v>
      </c>
      <c r="Q22" s="235">
        <v>0</v>
      </c>
      <c r="R22" s="235">
        <v>0</v>
      </c>
      <c r="S22" s="235">
        <v>0</v>
      </c>
      <c r="T22" s="235">
        <v>0</v>
      </c>
      <c r="U22" s="235">
        <v>0</v>
      </c>
      <c r="V22" s="236">
        <v>0</v>
      </c>
    </row>
    <row r="23" ht="20.1" customHeight="1" spans="1:22">
      <c r="A23" s="233" t="s">
        <v>69</v>
      </c>
      <c r="B23" s="233" t="s">
        <v>70</v>
      </c>
      <c r="C23" s="233" t="s">
        <v>71</v>
      </c>
      <c r="D23" s="234" t="s">
        <v>83</v>
      </c>
      <c r="E23" s="235">
        <v>158.04</v>
      </c>
      <c r="F23" s="235">
        <v>158.04</v>
      </c>
      <c r="G23" s="236">
        <v>158.04</v>
      </c>
      <c r="H23" s="236">
        <v>158.04</v>
      </c>
      <c r="I23" s="236">
        <v>0</v>
      </c>
      <c r="J23" s="236">
        <v>0</v>
      </c>
      <c r="K23" s="235">
        <v>0</v>
      </c>
      <c r="L23" s="235">
        <v>0</v>
      </c>
      <c r="M23" s="235">
        <v>0</v>
      </c>
      <c r="N23" s="235">
        <v>0</v>
      </c>
      <c r="O23" s="235">
        <v>0</v>
      </c>
      <c r="P23" s="235">
        <v>0</v>
      </c>
      <c r="Q23" s="235">
        <v>0</v>
      </c>
      <c r="R23" s="235">
        <v>0</v>
      </c>
      <c r="S23" s="235">
        <v>0</v>
      </c>
      <c r="T23" s="235">
        <v>0</v>
      </c>
      <c r="U23" s="235">
        <v>0</v>
      </c>
      <c r="V23" s="236">
        <v>0</v>
      </c>
    </row>
    <row r="24" ht="20.1" customHeight="1" spans="1:22">
      <c r="A24" s="233" t="s">
        <v>69</v>
      </c>
      <c r="B24" s="233" t="s">
        <v>70</v>
      </c>
      <c r="C24" s="233" t="s">
        <v>71</v>
      </c>
      <c r="D24" s="234" t="s">
        <v>84</v>
      </c>
      <c r="E24" s="235">
        <v>370.01</v>
      </c>
      <c r="F24" s="235">
        <v>370.01</v>
      </c>
      <c r="G24" s="236">
        <v>370.01</v>
      </c>
      <c r="H24" s="236">
        <v>370.01</v>
      </c>
      <c r="I24" s="236">
        <v>0</v>
      </c>
      <c r="J24" s="236">
        <v>0</v>
      </c>
      <c r="K24" s="235">
        <v>0</v>
      </c>
      <c r="L24" s="235">
        <v>0</v>
      </c>
      <c r="M24" s="235">
        <v>0</v>
      </c>
      <c r="N24" s="235">
        <v>0</v>
      </c>
      <c r="O24" s="235">
        <v>0</v>
      </c>
      <c r="P24" s="235">
        <v>0</v>
      </c>
      <c r="Q24" s="235">
        <v>0</v>
      </c>
      <c r="R24" s="235">
        <v>0</v>
      </c>
      <c r="S24" s="235">
        <v>0</v>
      </c>
      <c r="T24" s="235">
        <v>0</v>
      </c>
      <c r="U24" s="235">
        <v>0</v>
      </c>
      <c r="V24" s="236">
        <v>0</v>
      </c>
    </row>
    <row r="25" ht="20.1" customHeight="1" spans="1:22">
      <c r="A25" s="233" t="s">
        <v>69</v>
      </c>
      <c r="B25" s="233" t="s">
        <v>70</v>
      </c>
      <c r="C25" s="233" t="s">
        <v>71</v>
      </c>
      <c r="D25" s="234" t="s">
        <v>85</v>
      </c>
      <c r="E25" s="235">
        <v>194.93</v>
      </c>
      <c r="F25" s="235">
        <v>71.39</v>
      </c>
      <c r="G25" s="236">
        <v>0</v>
      </c>
      <c r="H25" s="236">
        <v>0</v>
      </c>
      <c r="I25" s="236">
        <v>0</v>
      </c>
      <c r="J25" s="236">
        <v>71.39</v>
      </c>
      <c r="K25" s="235">
        <v>0</v>
      </c>
      <c r="L25" s="235">
        <v>0</v>
      </c>
      <c r="M25" s="235">
        <v>0</v>
      </c>
      <c r="N25" s="235">
        <v>71.39</v>
      </c>
      <c r="O25" s="235">
        <v>0</v>
      </c>
      <c r="P25" s="235">
        <v>0</v>
      </c>
      <c r="Q25" s="235">
        <v>0</v>
      </c>
      <c r="R25" s="235">
        <v>0</v>
      </c>
      <c r="S25" s="235">
        <v>0</v>
      </c>
      <c r="T25" s="235">
        <v>123.54</v>
      </c>
      <c r="U25" s="235">
        <v>0</v>
      </c>
      <c r="V25" s="236">
        <v>0</v>
      </c>
    </row>
    <row r="26" ht="20.1" customHeight="1" spans="1:22">
      <c r="A26" s="233" t="s">
        <v>69</v>
      </c>
      <c r="B26" s="233" t="s">
        <v>70</v>
      </c>
      <c r="C26" s="233" t="s">
        <v>71</v>
      </c>
      <c r="D26" s="234" t="s">
        <v>86</v>
      </c>
      <c r="E26" s="235">
        <v>96</v>
      </c>
      <c r="F26" s="235">
        <v>0</v>
      </c>
      <c r="G26" s="236">
        <v>0</v>
      </c>
      <c r="H26" s="236">
        <v>0</v>
      </c>
      <c r="I26" s="236">
        <v>0</v>
      </c>
      <c r="J26" s="236">
        <v>0</v>
      </c>
      <c r="K26" s="235">
        <v>0</v>
      </c>
      <c r="L26" s="235">
        <v>0</v>
      </c>
      <c r="M26" s="235">
        <v>0</v>
      </c>
      <c r="N26" s="235">
        <v>0</v>
      </c>
      <c r="O26" s="235">
        <v>0</v>
      </c>
      <c r="P26" s="235">
        <v>0</v>
      </c>
      <c r="Q26" s="235">
        <v>0</v>
      </c>
      <c r="R26" s="235">
        <v>0</v>
      </c>
      <c r="S26" s="235">
        <v>0</v>
      </c>
      <c r="T26" s="235">
        <v>96</v>
      </c>
      <c r="U26" s="235">
        <v>0</v>
      </c>
      <c r="V26" s="236">
        <v>0</v>
      </c>
    </row>
    <row r="27" ht="20.1" customHeight="1" spans="1:22">
      <c r="A27" s="233" t="s">
        <v>69</v>
      </c>
      <c r="B27" s="233" t="s">
        <v>70</v>
      </c>
      <c r="C27" s="233" t="s">
        <v>71</v>
      </c>
      <c r="D27" s="234" t="s">
        <v>87</v>
      </c>
      <c r="E27" s="235">
        <v>29</v>
      </c>
      <c r="F27" s="235">
        <v>0</v>
      </c>
      <c r="G27" s="236">
        <v>0</v>
      </c>
      <c r="H27" s="236">
        <v>0</v>
      </c>
      <c r="I27" s="236">
        <v>0</v>
      </c>
      <c r="J27" s="236">
        <v>0</v>
      </c>
      <c r="K27" s="235">
        <v>0</v>
      </c>
      <c r="L27" s="235">
        <v>0</v>
      </c>
      <c r="M27" s="235">
        <v>0</v>
      </c>
      <c r="N27" s="235">
        <v>0</v>
      </c>
      <c r="O27" s="235">
        <v>0</v>
      </c>
      <c r="P27" s="235">
        <v>0</v>
      </c>
      <c r="Q27" s="235">
        <v>0</v>
      </c>
      <c r="R27" s="235">
        <v>0</v>
      </c>
      <c r="S27" s="235">
        <v>0</v>
      </c>
      <c r="T27" s="235">
        <v>29</v>
      </c>
      <c r="U27" s="235">
        <v>0</v>
      </c>
      <c r="V27" s="236">
        <v>0</v>
      </c>
    </row>
    <row r="28" ht="20.1" customHeight="1" spans="1:22">
      <c r="A28" s="233" t="s">
        <v>69</v>
      </c>
      <c r="B28" s="233" t="s">
        <v>70</v>
      </c>
      <c r="C28" s="233" t="s">
        <v>71</v>
      </c>
      <c r="D28" s="234" t="s">
        <v>88</v>
      </c>
      <c r="E28" s="235">
        <v>600</v>
      </c>
      <c r="F28" s="235">
        <v>500</v>
      </c>
      <c r="G28" s="236">
        <v>500</v>
      </c>
      <c r="H28" s="236">
        <v>500</v>
      </c>
      <c r="I28" s="236">
        <v>0</v>
      </c>
      <c r="J28" s="236">
        <v>0</v>
      </c>
      <c r="K28" s="235">
        <v>0</v>
      </c>
      <c r="L28" s="235">
        <v>0</v>
      </c>
      <c r="M28" s="235">
        <v>0</v>
      </c>
      <c r="N28" s="235">
        <v>0</v>
      </c>
      <c r="O28" s="235">
        <v>0</v>
      </c>
      <c r="P28" s="235">
        <v>0</v>
      </c>
      <c r="Q28" s="235">
        <v>0</v>
      </c>
      <c r="R28" s="235">
        <v>0</v>
      </c>
      <c r="S28" s="235">
        <v>0</v>
      </c>
      <c r="T28" s="235">
        <v>100</v>
      </c>
      <c r="U28" s="235">
        <v>0</v>
      </c>
      <c r="V28" s="236">
        <v>0</v>
      </c>
    </row>
    <row r="29" ht="20.1" customHeight="1" spans="1:22">
      <c r="A29" s="233" t="s">
        <v>69</v>
      </c>
      <c r="B29" s="233" t="s">
        <v>70</v>
      </c>
      <c r="C29" s="233" t="s">
        <v>71</v>
      </c>
      <c r="D29" s="234" t="s">
        <v>89</v>
      </c>
      <c r="E29" s="235">
        <v>135.06</v>
      </c>
      <c r="F29" s="235">
        <v>88.66</v>
      </c>
      <c r="G29" s="236">
        <v>0</v>
      </c>
      <c r="H29" s="236">
        <v>0</v>
      </c>
      <c r="I29" s="236">
        <v>0</v>
      </c>
      <c r="J29" s="236">
        <v>88.66</v>
      </c>
      <c r="K29" s="235">
        <v>0</v>
      </c>
      <c r="L29" s="235">
        <v>0</v>
      </c>
      <c r="M29" s="235">
        <v>0</v>
      </c>
      <c r="N29" s="235">
        <v>88.66</v>
      </c>
      <c r="O29" s="235">
        <v>0</v>
      </c>
      <c r="P29" s="235">
        <v>0</v>
      </c>
      <c r="Q29" s="235">
        <v>0</v>
      </c>
      <c r="R29" s="235">
        <v>0</v>
      </c>
      <c r="S29" s="235">
        <v>0</v>
      </c>
      <c r="T29" s="235">
        <v>46.4</v>
      </c>
      <c r="U29" s="235">
        <v>0</v>
      </c>
      <c r="V29" s="236">
        <v>0</v>
      </c>
    </row>
    <row r="30" ht="20.1" customHeight="1" spans="1:22">
      <c r="A30" s="233" t="s">
        <v>69</v>
      </c>
      <c r="B30" s="233" t="s">
        <v>70</v>
      </c>
      <c r="C30" s="233" t="s">
        <v>71</v>
      </c>
      <c r="D30" s="234" t="s">
        <v>90</v>
      </c>
      <c r="E30" s="235">
        <v>5</v>
      </c>
      <c r="F30" s="235">
        <v>0</v>
      </c>
      <c r="G30" s="236">
        <v>0</v>
      </c>
      <c r="H30" s="236">
        <v>0</v>
      </c>
      <c r="I30" s="236">
        <v>0</v>
      </c>
      <c r="J30" s="236">
        <v>0</v>
      </c>
      <c r="K30" s="235">
        <v>0</v>
      </c>
      <c r="L30" s="235">
        <v>0</v>
      </c>
      <c r="M30" s="235">
        <v>0</v>
      </c>
      <c r="N30" s="235">
        <v>0</v>
      </c>
      <c r="O30" s="235">
        <v>0</v>
      </c>
      <c r="P30" s="235">
        <v>0</v>
      </c>
      <c r="Q30" s="235">
        <v>0</v>
      </c>
      <c r="R30" s="235">
        <v>0</v>
      </c>
      <c r="S30" s="235">
        <v>0</v>
      </c>
      <c r="T30" s="235">
        <v>5</v>
      </c>
      <c r="U30" s="235">
        <v>0</v>
      </c>
      <c r="V30" s="236">
        <v>0</v>
      </c>
    </row>
    <row r="31" ht="20.1" customHeight="1" spans="1:22">
      <c r="A31" s="233" t="s">
        <v>69</v>
      </c>
      <c r="B31" s="233" t="s">
        <v>70</v>
      </c>
      <c r="C31" s="233" t="s">
        <v>71</v>
      </c>
      <c r="D31" s="234" t="s">
        <v>91</v>
      </c>
      <c r="E31" s="235">
        <v>377.84</v>
      </c>
      <c r="F31" s="235">
        <v>0</v>
      </c>
      <c r="G31" s="236">
        <v>0</v>
      </c>
      <c r="H31" s="236">
        <v>0</v>
      </c>
      <c r="I31" s="236">
        <v>0</v>
      </c>
      <c r="J31" s="236">
        <v>0</v>
      </c>
      <c r="K31" s="235">
        <v>0</v>
      </c>
      <c r="L31" s="235">
        <v>0</v>
      </c>
      <c r="M31" s="235">
        <v>0</v>
      </c>
      <c r="N31" s="235">
        <v>0</v>
      </c>
      <c r="O31" s="235">
        <v>0</v>
      </c>
      <c r="P31" s="235">
        <v>0</v>
      </c>
      <c r="Q31" s="235">
        <v>0</v>
      </c>
      <c r="R31" s="235">
        <v>0</v>
      </c>
      <c r="S31" s="235">
        <v>0</v>
      </c>
      <c r="T31" s="235">
        <v>377.84</v>
      </c>
      <c r="U31" s="235">
        <v>0</v>
      </c>
      <c r="V31" s="236">
        <v>0</v>
      </c>
    </row>
    <row r="32" ht="20.1" customHeight="1" spans="1:22">
      <c r="A32" s="233"/>
      <c r="B32" s="233"/>
      <c r="C32" s="233"/>
      <c r="D32" s="234" t="s">
        <v>92</v>
      </c>
      <c r="E32" s="235">
        <f t="shared" ref="E32:V32" si="4">E33</f>
        <v>357.58</v>
      </c>
      <c r="F32" s="235">
        <f t="shared" si="4"/>
        <v>357.58</v>
      </c>
      <c r="G32" s="236">
        <f t="shared" si="4"/>
        <v>357.58</v>
      </c>
      <c r="H32" s="236">
        <f t="shared" si="4"/>
        <v>357.58</v>
      </c>
      <c r="I32" s="236">
        <f t="shared" si="4"/>
        <v>0</v>
      </c>
      <c r="J32" s="236">
        <f t="shared" si="4"/>
        <v>0</v>
      </c>
      <c r="K32" s="235">
        <f t="shared" si="4"/>
        <v>0</v>
      </c>
      <c r="L32" s="235">
        <f t="shared" si="4"/>
        <v>0</v>
      </c>
      <c r="M32" s="235">
        <f t="shared" si="4"/>
        <v>0</v>
      </c>
      <c r="N32" s="235">
        <f t="shared" si="4"/>
        <v>0</v>
      </c>
      <c r="O32" s="235">
        <f t="shared" si="4"/>
        <v>0</v>
      </c>
      <c r="P32" s="235">
        <f t="shared" si="4"/>
        <v>0</v>
      </c>
      <c r="Q32" s="235">
        <f t="shared" si="4"/>
        <v>0</v>
      </c>
      <c r="R32" s="235">
        <f t="shared" si="4"/>
        <v>0</v>
      </c>
      <c r="S32" s="235">
        <f t="shared" si="4"/>
        <v>0</v>
      </c>
      <c r="T32" s="235">
        <f t="shared" si="4"/>
        <v>0</v>
      </c>
      <c r="U32" s="235">
        <f t="shared" si="4"/>
        <v>0</v>
      </c>
      <c r="V32" s="236">
        <f t="shared" si="4"/>
        <v>0</v>
      </c>
    </row>
    <row r="33" ht="20.1" customHeight="1" spans="1:22">
      <c r="A33" s="233"/>
      <c r="B33" s="233"/>
      <c r="C33" s="233"/>
      <c r="D33" s="234" t="s">
        <v>93</v>
      </c>
      <c r="E33" s="235">
        <f t="shared" ref="E33:V33" si="5">E34+E36</f>
        <v>357.58</v>
      </c>
      <c r="F33" s="235">
        <f t="shared" si="5"/>
        <v>357.58</v>
      </c>
      <c r="G33" s="236">
        <f t="shared" si="5"/>
        <v>357.58</v>
      </c>
      <c r="H33" s="236">
        <f t="shared" si="5"/>
        <v>357.58</v>
      </c>
      <c r="I33" s="236">
        <f t="shared" si="5"/>
        <v>0</v>
      </c>
      <c r="J33" s="236">
        <f t="shared" si="5"/>
        <v>0</v>
      </c>
      <c r="K33" s="235">
        <f t="shared" si="5"/>
        <v>0</v>
      </c>
      <c r="L33" s="235">
        <f t="shared" si="5"/>
        <v>0</v>
      </c>
      <c r="M33" s="235">
        <f t="shared" si="5"/>
        <v>0</v>
      </c>
      <c r="N33" s="235">
        <f t="shared" si="5"/>
        <v>0</v>
      </c>
      <c r="O33" s="235">
        <f t="shared" si="5"/>
        <v>0</v>
      </c>
      <c r="P33" s="235">
        <f t="shared" si="5"/>
        <v>0</v>
      </c>
      <c r="Q33" s="235">
        <f t="shared" si="5"/>
        <v>0</v>
      </c>
      <c r="R33" s="235">
        <f t="shared" si="5"/>
        <v>0</v>
      </c>
      <c r="S33" s="235">
        <f t="shared" si="5"/>
        <v>0</v>
      </c>
      <c r="T33" s="235">
        <f t="shared" si="5"/>
        <v>0</v>
      </c>
      <c r="U33" s="235">
        <f t="shared" si="5"/>
        <v>0</v>
      </c>
      <c r="V33" s="236">
        <f t="shared" si="5"/>
        <v>0</v>
      </c>
    </row>
    <row r="34" ht="20.1" customHeight="1" spans="1:22">
      <c r="A34" s="233"/>
      <c r="B34" s="233"/>
      <c r="C34" s="233"/>
      <c r="D34" s="234" t="s">
        <v>94</v>
      </c>
      <c r="E34" s="235">
        <f t="shared" ref="E34:V34" si="6">E35</f>
        <v>35</v>
      </c>
      <c r="F34" s="235">
        <f t="shared" si="6"/>
        <v>35</v>
      </c>
      <c r="G34" s="236">
        <f t="shared" si="6"/>
        <v>35</v>
      </c>
      <c r="H34" s="236">
        <f t="shared" si="6"/>
        <v>35</v>
      </c>
      <c r="I34" s="236">
        <f t="shared" si="6"/>
        <v>0</v>
      </c>
      <c r="J34" s="236">
        <f t="shared" si="6"/>
        <v>0</v>
      </c>
      <c r="K34" s="235">
        <f t="shared" si="6"/>
        <v>0</v>
      </c>
      <c r="L34" s="235">
        <f t="shared" si="6"/>
        <v>0</v>
      </c>
      <c r="M34" s="235">
        <f t="shared" si="6"/>
        <v>0</v>
      </c>
      <c r="N34" s="235">
        <f t="shared" si="6"/>
        <v>0</v>
      </c>
      <c r="O34" s="235">
        <f t="shared" si="6"/>
        <v>0</v>
      </c>
      <c r="P34" s="235">
        <f t="shared" si="6"/>
        <v>0</v>
      </c>
      <c r="Q34" s="235">
        <f t="shared" si="6"/>
        <v>0</v>
      </c>
      <c r="R34" s="235">
        <f t="shared" si="6"/>
        <v>0</v>
      </c>
      <c r="S34" s="235">
        <f t="shared" si="6"/>
        <v>0</v>
      </c>
      <c r="T34" s="235">
        <f t="shared" si="6"/>
        <v>0</v>
      </c>
      <c r="U34" s="235">
        <f t="shared" si="6"/>
        <v>0</v>
      </c>
      <c r="V34" s="236">
        <f t="shared" si="6"/>
        <v>0</v>
      </c>
    </row>
    <row r="35" ht="20.1" customHeight="1" spans="1:22">
      <c r="A35" s="233" t="s">
        <v>95</v>
      </c>
      <c r="B35" s="233" t="s">
        <v>96</v>
      </c>
      <c r="C35" s="233" t="s">
        <v>70</v>
      </c>
      <c r="D35" s="234" t="s">
        <v>97</v>
      </c>
      <c r="E35" s="235">
        <v>35</v>
      </c>
      <c r="F35" s="235">
        <v>35</v>
      </c>
      <c r="G35" s="236">
        <v>35</v>
      </c>
      <c r="H35" s="236">
        <v>35</v>
      </c>
      <c r="I35" s="236">
        <v>0</v>
      </c>
      <c r="J35" s="236">
        <v>0</v>
      </c>
      <c r="K35" s="235">
        <v>0</v>
      </c>
      <c r="L35" s="235">
        <v>0</v>
      </c>
      <c r="M35" s="235">
        <v>0</v>
      </c>
      <c r="N35" s="235">
        <v>0</v>
      </c>
      <c r="O35" s="235">
        <v>0</v>
      </c>
      <c r="P35" s="235">
        <v>0</v>
      </c>
      <c r="Q35" s="235">
        <v>0</v>
      </c>
      <c r="R35" s="235">
        <v>0</v>
      </c>
      <c r="S35" s="235">
        <v>0</v>
      </c>
      <c r="T35" s="235">
        <v>0</v>
      </c>
      <c r="U35" s="235">
        <v>0</v>
      </c>
      <c r="V35" s="236">
        <v>0</v>
      </c>
    </row>
    <row r="36" ht="20.1" customHeight="1" spans="1:22">
      <c r="A36" s="233"/>
      <c r="B36" s="233"/>
      <c r="C36" s="233"/>
      <c r="D36" s="234" t="s">
        <v>98</v>
      </c>
      <c r="E36" s="235">
        <f t="shared" ref="E36:V36" si="7">E37</f>
        <v>322.58</v>
      </c>
      <c r="F36" s="235">
        <f t="shared" si="7"/>
        <v>322.58</v>
      </c>
      <c r="G36" s="236">
        <f t="shared" si="7"/>
        <v>322.58</v>
      </c>
      <c r="H36" s="236">
        <f t="shared" si="7"/>
        <v>322.58</v>
      </c>
      <c r="I36" s="236">
        <f t="shared" si="7"/>
        <v>0</v>
      </c>
      <c r="J36" s="236">
        <f t="shared" si="7"/>
        <v>0</v>
      </c>
      <c r="K36" s="235">
        <f t="shared" si="7"/>
        <v>0</v>
      </c>
      <c r="L36" s="235">
        <f t="shared" si="7"/>
        <v>0</v>
      </c>
      <c r="M36" s="235">
        <f t="shared" si="7"/>
        <v>0</v>
      </c>
      <c r="N36" s="235">
        <f t="shared" si="7"/>
        <v>0</v>
      </c>
      <c r="O36" s="235">
        <f t="shared" si="7"/>
        <v>0</v>
      </c>
      <c r="P36" s="235">
        <f t="shared" si="7"/>
        <v>0</v>
      </c>
      <c r="Q36" s="235">
        <f t="shared" si="7"/>
        <v>0</v>
      </c>
      <c r="R36" s="235">
        <f t="shared" si="7"/>
        <v>0</v>
      </c>
      <c r="S36" s="235">
        <f t="shared" si="7"/>
        <v>0</v>
      </c>
      <c r="T36" s="235">
        <f t="shared" si="7"/>
        <v>0</v>
      </c>
      <c r="U36" s="235">
        <f t="shared" si="7"/>
        <v>0</v>
      </c>
      <c r="V36" s="236">
        <f t="shared" si="7"/>
        <v>0</v>
      </c>
    </row>
    <row r="37" ht="20.1" customHeight="1" spans="1:22">
      <c r="A37" s="233" t="s">
        <v>95</v>
      </c>
      <c r="B37" s="233" t="s">
        <v>96</v>
      </c>
      <c r="C37" s="233" t="s">
        <v>96</v>
      </c>
      <c r="D37" s="234" t="s">
        <v>99</v>
      </c>
      <c r="E37" s="235">
        <v>322.58</v>
      </c>
      <c r="F37" s="235">
        <v>322.58</v>
      </c>
      <c r="G37" s="236">
        <v>322.58</v>
      </c>
      <c r="H37" s="236">
        <v>322.58</v>
      </c>
      <c r="I37" s="236">
        <v>0</v>
      </c>
      <c r="J37" s="236">
        <v>0</v>
      </c>
      <c r="K37" s="235">
        <v>0</v>
      </c>
      <c r="L37" s="235">
        <v>0</v>
      </c>
      <c r="M37" s="235">
        <v>0</v>
      </c>
      <c r="N37" s="235">
        <v>0</v>
      </c>
      <c r="O37" s="235">
        <v>0</v>
      </c>
      <c r="P37" s="235">
        <v>0</v>
      </c>
      <c r="Q37" s="235">
        <v>0</v>
      </c>
      <c r="R37" s="235">
        <v>0</v>
      </c>
      <c r="S37" s="235">
        <v>0</v>
      </c>
      <c r="T37" s="235">
        <v>0</v>
      </c>
      <c r="U37" s="235">
        <v>0</v>
      </c>
      <c r="V37" s="236">
        <v>0</v>
      </c>
    </row>
    <row r="38" ht="20.1" customHeight="1" spans="1:22">
      <c r="A38" s="233"/>
      <c r="B38" s="233"/>
      <c r="C38" s="233"/>
      <c r="D38" s="234" t="s">
        <v>100</v>
      </c>
      <c r="E38" s="235">
        <f t="shared" ref="E38:N40" si="8">E39</f>
        <v>142.65</v>
      </c>
      <c r="F38" s="235">
        <f t="shared" si="8"/>
        <v>142.65</v>
      </c>
      <c r="G38" s="236">
        <f t="shared" si="8"/>
        <v>142.65</v>
      </c>
      <c r="H38" s="236">
        <f t="shared" si="8"/>
        <v>142.65</v>
      </c>
      <c r="I38" s="236">
        <f t="shared" si="8"/>
        <v>0</v>
      </c>
      <c r="J38" s="236">
        <f t="shared" si="8"/>
        <v>0</v>
      </c>
      <c r="K38" s="235">
        <f t="shared" si="8"/>
        <v>0</v>
      </c>
      <c r="L38" s="235">
        <f t="shared" si="8"/>
        <v>0</v>
      </c>
      <c r="M38" s="235">
        <f t="shared" si="8"/>
        <v>0</v>
      </c>
      <c r="N38" s="235">
        <f t="shared" si="8"/>
        <v>0</v>
      </c>
      <c r="O38" s="235">
        <f t="shared" ref="O38:V40" si="9">O39</f>
        <v>0</v>
      </c>
      <c r="P38" s="235">
        <f t="shared" si="9"/>
        <v>0</v>
      </c>
      <c r="Q38" s="235">
        <f t="shared" si="9"/>
        <v>0</v>
      </c>
      <c r="R38" s="235">
        <f t="shared" si="9"/>
        <v>0</v>
      </c>
      <c r="S38" s="235">
        <f t="shared" si="9"/>
        <v>0</v>
      </c>
      <c r="T38" s="235">
        <f t="shared" si="9"/>
        <v>0</v>
      </c>
      <c r="U38" s="235">
        <f t="shared" si="9"/>
        <v>0</v>
      </c>
      <c r="V38" s="236">
        <f t="shared" si="9"/>
        <v>0</v>
      </c>
    </row>
    <row r="39" ht="20.1" customHeight="1" spans="1:22">
      <c r="A39" s="233"/>
      <c r="B39" s="233"/>
      <c r="C39" s="233"/>
      <c r="D39" s="234" t="s">
        <v>101</v>
      </c>
      <c r="E39" s="235">
        <f t="shared" si="8"/>
        <v>142.65</v>
      </c>
      <c r="F39" s="235">
        <f t="shared" si="8"/>
        <v>142.65</v>
      </c>
      <c r="G39" s="236">
        <f t="shared" si="8"/>
        <v>142.65</v>
      </c>
      <c r="H39" s="236">
        <f t="shared" si="8"/>
        <v>142.65</v>
      </c>
      <c r="I39" s="236">
        <f t="shared" si="8"/>
        <v>0</v>
      </c>
      <c r="J39" s="236">
        <f t="shared" si="8"/>
        <v>0</v>
      </c>
      <c r="K39" s="235">
        <f t="shared" si="8"/>
        <v>0</v>
      </c>
      <c r="L39" s="235">
        <f t="shared" si="8"/>
        <v>0</v>
      </c>
      <c r="M39" s="235">
        <f t="shared" si="8"/>
        <v>0</v>
      </c>
      <c r="N39" s="235">
        <f t="shared" si="8"/>
        <v>0</v>
      </c>
      <c r="O39" s="235">
        <f t="shared" si="9"/>
        <v>0</v>
      </c>
      <c r="P39" s="235">
        <f t="shared" si="9"/>
        <v>0</v>
      </c>
      <c r="Q39" s="235">
        <f t="shared" si="9"/>
        <v>0</v>
      </c>
      <c r="R39" s="235">
        <f t="shared" si="9"/>
        <v>0</v>
      </c>
      <c r="S39" s="235">
        <f t="shared" si="9"/>
        <v>0</v>
      </c>
      <c r="T39" s="235">
        <f t="shared" si="9"/>
        <v>0</v>
      </c>
      <c r="U39" s="235">
        <f t="shared" si="9"/>
        <v>0</v>
      </c>
      <c r="V39" s="236">
        <f t="shared" si="9"/>
        <v>0</v>
      </c>
    </row>
    <row r="40" ht="20.1" customHeight="1" spans="1:22">
      <c r="A40" s="233"/>
      <c r="B40" s="233"/>
      <c r="C40" s="233"/>
      <c r="D40" s="234" t="s">
        <v>102</v>
      </c>
      <c r="E40" s="235">
        <f t="shared" si="8"/>
        <v>142.65</v>
      </c>
      <c r="F40" s="235">
        <f t="shared" si="8"/>
        <v>142.65</v>
      </c>
      <c r="G40" s="236">
        <f t="shared" si="8"/>
        <v>142.65</v>
      </c>
      <c r="H40" s="236">
        <f t="shared" si="8"/>
        <v>142.65</v>
      </c>
      <c r="I40" s="236">
        <f t="shared" si="8"/>
        <v>0</v>
      </c>
      <c r="J40" s="236">
        <f t="shared" si="8"/>
        <v>0</v>
      </c>
      <c r="K40" s="235">
        <f t="shared" si="8"/>
        <v>0</v>
      </c>
      <c r="L40" s="235">
        <f t="shared" si="8"/>
        <v>0</v>
      </c>
      <c r="M40" s="235">
        <f t="shared" si="8"/>
        <v>0</v>
      </c>
      <c r="N40" s="235">
        <f t="shared" si="8"/>
        <v>0</v>
      </c>
      <c r="O40" s="235">
        <f t="shared" si="9"/>
        <v>0</v>
      </c>
      <c r="P40" s="235">
        <f t="shared" si="9"/>
        <v>0</v>
      </c>
      <c r="Q40" s="235">
        <f t="shared" si="9"/>
        <v>0</v>
      </c>
      <c r="R40" s="235">
        <f t="shared" si="9"/>
        <v>0</v>
      </c>
      <c r="S40" s="235">
        <f t="shared" si="9"/>
        <v>0</v>
      </c>
      <c r="T40" s="235">
        <f t="shared" si="9"/>
        <v>0</v>
      </c>
      <c r="U40" s="235">
        <f t="shared" si="9"/>
        <v>0</v>
      </c>
      <c r="V40" s="236">
        <f t="shared" si="9"/>
        <v>0</v>
      </c>
    </row>
    <row r="41" ht="20.1" customHeight="1" spans="1:22">
      <c r="A41" s="233" t="s">
        <v>103</v>
      </c>
      <c r="B41" s="233" t="s">
        <v>104</v>
      </c>
      <c r="C41" s="233" t="s">
        <v>70</v>
      </c>
      <c r="D41" s="234" t="s">
        <v>105</v>
      </c>
      <c r="E41" s="235">
        <v>142.65</v>
      </c>
      <c r="F41" s="235">
        <v>142.65</v>
      </c>
      <c r="G41" s="236">
        <v>142.65</v>
      </c>
      <c r="H41" s="236">
        <v>142.65</v>
      </c>
      <c r="I41" s="236">
        <v>0</v>
      </c>
      <c r="J41" s="236">
        <v>0</v>
      </c>
      <c r="K41" s="235">
        <v>0</v>
      </c>
      <c r="L41" s="235">
        <v>0</v>
      </c>
      <c r="M41" s="235">
        <v>0</v>
      </c>
      <c r="N41" s="235">
        <v>0</v>
      </c>
      <c r="O41" s="235">
        <v>0</v>
      </c>
      <c r="P41" s="235">
        <v>0</v>
      </c>
      <c r="Q41" s="235">
        <v>0</v>
      </c>
      <c r="R41" s="235">
        <v>0</v>
      </c>
      <c r="S41" s="235">
        <v>0</v>
      </c>
      <c r="T41" s="235">
        <v>0</v>
      </c>
      <c r="U41" s="235">
        <v>0</v>
      </c>
      <c r="V41" s="236">
        <v>0</v>
      </c>
    </row>
    <row r="42" ht="20.1" customHeight="1" spans="1:22">
      <c r="A42"/>
      <c r="B42"/>
      <c r="C42"/>
      <c r="D42"/>
      <c r="E42"/>
      <c r="F42"/>
      <c r="G42"/>
      <c r="H42"/>
      <c r="I42"/>
      <c r="J42"/>
      <c r="K42"/>
      <c r="L42"/>
      <c r="M42"/>
      <c r="N42"/>
      <c r="O42"/>
      <c r="P42"/>
      <c r="Q42"/>
      <c r="R42"/>
      <c r="S42"/>
      <c r="T42"/>
      <c r="U42"/>
      <c r="V42"/>
    </row>
    <row r="43" ht="20.1" customHeight="1" spans="1:22">
      <c r="A43"/>
      <c r="B43"/>
      <c r="C43"/>
      <c r="D43"/>
      <c r="E43"/>
      <c r="F43"/>
      <c r="G43"/>
      <c r="H43"/>
      <c r="I43"/>
      <c r="J43"/>
      <c r="K43"/>
      <c r="L43"/>
      <c r="M43"/>
      <c r="N43"/>
      <c r="O43"/>
      <c r="P43"/>
      <c r="Q43"/>
      <c r="R43"/>
      <c r="S43"/>
      <c r="T43"/>
      <c r="U43"/>
      <c r="V43"/>
    </row>
    <row r="44" ht="20.1" customHeight="1" spans="1:22">
      <c r="A44"/>
      <c r="B44"/>
      <c r="C44"/>
      <c r="D44"/>
      <c r="E44"/>
      <c r="F44"/>
      <c r="G44"/>
      <c r="H44"/>
      <c r="I44"/>
      <c r="J44"/>
      <c r="K44"/>
      <c r="L44"/>
      <c r="M44"/>
      <c r="N44"/>
      <c r="O44"/>
      <c r="P44"/>
      <c r="Q44"/>
      <c r="R44"/>
      <c r="S44"/>
      <c r="T44"/>
      <c r="U44"/>
      <c r="V44"/>
    </row>
    <row r="45" ht="20.1" customHeight="1" spans="1:22">
      <c r="A45"/>
      <c r="B45"/>
      <c r="C45"/>
      <c r="D45"/>
      <c r="E45"/>
      <c r="F45"/>
      <c r="G45"/>
      <c r="H45"/>
      <c r="I45"/>
      <c r="J45"/>
      <c r="K45"/>
      <c r="L45"/>
      <c r="M45"/>
      <c r="N45"/>
      <c r="O45"/>
      <c r="P45"/>
      <c r="Q45"/>
      <c r="R45"/>
      <c r="S45"/>
      <c r="T45"/>
      <c r="U45"/>
      <c r="V45"/>
    </row>
    <row r="46" ht="20.1" customHeight="1" spans="1:22">
      <c r="A46"/>
      <c r="B46"/>
      <c r="C46"/>
      <c r="D46"/>
      <c r="E46"/>
      <c r="F46"/>
      <c r="G46"/>
      <c r="H46"/>
      <c r="I46"/>
      <c r="J46"/>
      <c r="K46"/>
      <c r="L46"/>
      <c r="M46"/>
      <c r="N46"/>
      <c r="O46"/>
      <c r="P46"/>
      <c r="Q46"/>
      <c r="R46"/>
      <c r="S46"/>
      <c r="T46"/>
      <c r="U46"/>
      <c r="V46"/>
    </row>
    <row r="47" ht="20.1" customHeight="1" spans="1:22">
      <c r="A47"/>
      <c r="B47"/>
      <c r="C47"/>
      <c r="D47"/>
      <c r="E47"/>
      <c r="F47"/>
      <c r="G47"/>
      <c r="H47"/>
      <c r="I47"/>
      <c r="J47"/>
      <c r="K47"/>
      <c r="L47"/>
      <c r="M47"/>
      <c r="N47"/>
      <c r="O47"/>
      <c r="P47"/>
      <c r="Q47"/>
      <c r="R47"/>
      <c r="S47"/>
      <c r="T47"/>
      <c r="U47"/>
      <c r="V47"/>
    </row>
    <row r="48" ht="20.1" customHeight="1" spans="1:22">
      <c r="A48"/>
      <c r="B48"/>
      <c r="C48"/>
      <c r="D48"/>
      <c r="E48"/>
      <c r="F48"/>
      <c r="G48"/>
      <c r="H48"/>
      <c r="I48"/>
      <c r="J48"/>
      <c r="K48"/>
      <c r="L48"/>
      <c r="M48"/>
      <c r="N48"/>
      <c r="O48"/>
      <c r="P48"/>
      <c r="Q48"/>
      <c r="R48"/>
      <c r="S48"/>
      <c r="T48"/>
      <c r="U48"/>
      <c r="V48"/>
    </row>
    <row r="49" ht="20.1" customHeight="1" spans="1:22">
      <c r="A49"/>
      <c r="B49"/>
      <c r="C49"/>
      <c r="D49"/>
      <c r="E49"/>
      <c r="F49"/>
      <c r="G49"/>
      <c r="H49"/>
      <c r="I49"/>
      <c r="J49"/>
      <c r="K49"/>
      <c r="L49"/>
      <c r="M49"/>
      <c r="N49"/>
      <c r="O49"/>
      <c r="P49"/>
      <c r="Q49"/>
      <c r="R49"/>
      <c r="S49"/>
      <c r="T49"/>
      <c r="U49"/>
      <c r="V49"/>
    </row>
    <row r="50" ht="20.1" customHeight="1" spans="1:22">
      <c r="A50"/>
      <c r="B50"/>
      <c r="C50"/>
      <c r="D50"/>
      <c r="E50"/>
      <c r="F50"/>
      <c r="G50"/>
      <c r="H50"/>
      <c r="I50"/>
      <c r="J50"/>
      <c r="K50"/>
      <c r="L50"/>
      <c r="M50"/>
      <c r="N50"/>
      <c r="O50"/>
      <c r="P50"/>
      <c r="Q50"/>
      <c r="R50"/>
      <c r="S50"/>
      <c r="T50"/>
      <c r="U50"/>
      <c r="V50"/>
    </row>
    <row r="51" ht="20.1" customHeight="1" spans="1:22">
      <c r="A51"/>
      <c r="B51"/>
      <c r="C51"/>
      <c r="D51"/>
      <c r="E51"/>
      <c r="F51"/>
      <c r="G51"/>
      <c r="H51"/>
      <c r="I51"/>
      <c r="J51"/>
      <c r="K51"/>
      <c r="L51"/>
      <c r="M51"/>
      <c r="N51"/>
      <c r="O51"/>
      <c r="P51"/>
      <c r="Q51"/>
      <c r="R51"/>
      <c r="S51"/>
      <c r="T51"/>
      <c r="U51"/>
      <c r="V51"/>
    </row>
    <row r="52" ht="20.1" customHeight="1" spans="1:22">
      <c r="A52"/>
      <c r="B52"/>
      <c r="C52"/>
      <c r="D52"/>
      <c r="E52"/>
      <c r="F52"/>
      <c r="G52"/>
      <c r="H52"/>
      <c r="I52"/>
      <c r="J52"/>
      <c r="K52"/>
      <c r="L52"/>
      <c r="M52"/>
      <c r="N52"/>
      <c r="O52"/>
      <c r="P52"/>
      <c r="Q52"/>
      <c r="R52"/>
      <c r="S52"/>
      <c r="T52"/>
      <c r="U52"/>
      <c r="V52"/>
    </row>
    <row r="53" ht="20.1" customHeight="1" spans="1:22">
      <c r="A53"/>
      <c r="B53"/>
      <c r="C53"/>
      <c r="D53"/>
      <c r="E53"/>
      <c r="F53"/>
      <c r="G53"/>
      <c r="H53"/>
      <c r="I53"/>
      <c r="J53"/>
      <c r="K53"/>
      <c r="L53"/>
      <c r="M53"/>
      <c r="N53"/>
      <c r="O53"/>
      <c r="P53"/>
      <c r="Q53"/>
      <c r="R53"/>
      <c r="S53"/>
      <c r="T53"/>
      <c r="U53"/>
      <c r="V53"/>
    </row>
    <row r="54" ht="20.1" customHeight="1" spans="1:22">
      <c r="A54"/>
      <c r="B54"/>
      <c r="C54"/>
      <c r="D54"/>
      <c r="E54"/>
      <c r="F54"/>
      <c r="G54"/>
      <c r="H54"/>
      <c r="I54"/>
      <c r="J54"/>
      <c r="K54"/>
      <c r="L54"/>
      <c r="M54"/>
      <c r="N54"/>
      <c r="O54"/>
      <c r="P54"/>
      <c r="Q54"/>
      <c r="R54"/>
      <c r="S54"/>
      <c r="T54"/>
      <c r="U54"/>
      <c r="V54"/>
    </row>
    <row r="55" ht="20.1" customHeight="1" spans="1:22">
      <c r="A55"/>
      <c r="B55"/>
      <c r="C55"/>
      <c r="D55"/>
      <c r="E55"/>
      <c r="F55"/>
      <c r="G55"/>
      <c r="H55"/>
      <c r="I55"/>
      <c r="J55"/>
      <c r="K55"/>
      <c r="L55"/>
      <c r="M55"/>
      <c r="N55"/>
      <c r="O55"/>
      <c r="P55"/>
      <c r="Q55"/>
      <c r="R55"/>
      <c r="S55"/>
      <c r="T55"/>
      <c r="U55"/>
      <c r="V55"/>
    </row>
    <row r="56" ht="20.1" customHeight="1" spans="1:22">
      <c r="A56"/>
      <c r="B56"/>
      <c r="C56"/>
      <c r="D56"/>
      <c r="E56"/>
      <c r="F56"/>
      <c r="G56"/>
      <c r="H56"/>
      <c r="I56"/>
      <c r="J56"/>
      <c r="K56"/>
      <c r="L56"/>
      <c r="M56"/>
      <c r="N56"/>
      <c r="O56"/>
      <c r="P56"/>
      <c r="Q56"/>
      <c r="R56"/>
      <c r="S56"/>
      <c r="T56"/>
      <c r="U56"/>
      <c r="V56"/>
    </row>
    <row r="57" ht="20.1" customHeight="1" spans="1:22">
      <c r="A57"/>
      <c r="B57"/>
      <c r="C57"/>
      <c r="D57"/>
      <c r="E57"/>
      <c r="F57"/>
      <c r="G57"/>
      <c r="H57"/>
      <c r="I57"/>
      <c r="J57"/>
      <c r="K57"/>
      <c r="L57"/>
      <c r="M57"/>
      <c r="N57"/>
      <c r="O57"/>
      <c r="P57"/>
      <c r="Q57"/>
      <c r="R57"/>
      <c r="S57"/>
      <c r="T57"/>
      <c r="U57"/>
      <c r="V57"/>
    </row>
    <row r="58" ht="20.1" customHeight="1" spans="1:22">
      <c r="A58"/>
      <c r="B58"/>
      <c r="C58"/>
      <c r="D58"/>
      <c r="E58"/>
      <c r="F58"/>
      <c r="G58"/>
      <c r="H58"/>
      <c r="I58"/>
      <c r="J58"/>
      <c r="K58"/>
      <c r="L58"/>
      <c r="M58"/>
      <c r="N58"/>
      <c r="O58"/>
      <c r="P58"/>
      <c r="Q58"/>
      <c r="R58"/>
      <c r="S58"/>
      <c r="T58"/>
      <c r="U58"/>
      <c r="V58"/>
    </row>
    <row r="59" ht="20.1" customHeight="1" spans="1:22">
      <c r="A59"/>
      <c r="B59"/>
      <c r="C59"/>
      <c r="D59"/>
      <c r="E59"/>
      <c r="F59"/>
      <c r="G59"/>
      <c r="H59"/>
      <c r="I59"/>
      <c r="J59"/>
      <c r="K59"/>
      <c r="L59"/>
      <c r="M59"/>
      <c r="N59"/>
      <c r="O59"/>
      <c r="P59"/>
      <c r="Q59"/>
      <c r="R59"/>
      <c r="S59"/>
      <c r="T59"/>
      <c r="U59"/>
      <c r="V59"/>
    </row>
    <row r="60" ht="20.1" customHeight="1" spans="1:22">
      <c r="A60"/>
      <c r="B60"/>
      <c r="C60"/>
      <c r="D60"/>
      <c r="E60"/>
      <c r="F60"/>
      <c r="G60"/>
      <c r="H60"/>
      <c r="I60"/>
      <c r="J60"/>
      <c r="K60"/>
      <c r="L60"/>
      <c r="M60"/>
      <c r="N60"/>
      <c r="O60"/>
      <c r="P60"/>
      <c r="Q60"/>
      <c r="R60"/>
      <c r="S60"/>
      <c r="T60"/>
      <c r="U60"/>
      <c r="V60"/>
    </row>
    <row r="61" ht="20.1" customHeight="1" spans="1:22">
      <c r="A61"/>
      <c r="B61"/>
      <c r="C61"/>
      <c r="D61"/>
      <c r="E61"/>
      <c r="F61"/>
      <c r="G61"/>
      <c r="H61"/>
      <c r="I61"/>
      <c r="J61"/>
      <c r="K61"/>
      <c r="L61"/>
      <c r="M61"/>
      <c r="N61"/>
      <c r="O61"/>
      <c r="P61"/>
      <c r="Q61"/>
      <c r="R61"/>
      <c r="S61"/>
      <c r="T61"/>
      <c r="U61"/>
      <c r="V61"/>
    </row>
    <row r="62" ht="20.1" customHeight="1" spans="1:22">
      <c r="A62"/>
      <c r="B62"/>
      <c r="C62"/>
      <c r="D62"/>
      <c r="E62"/>
      <c r="F62"/>
      <c r="G62"/>
      <c r="H62"/>
      <c r="I62"/>
      <c r="J62"/>
      <c r="K62"/>
      <c r="L62"/>
      <c r="M62"/>
      <c r="N62"/>
      <c r="O62"/>
      <c r="P62"/>
      <c r="Q62"/>
      <c r="R62"/>
      <c r="S62"/>
      <c r="T62"/>
      <c r="U62"/>
      <c r="V62"/>
    </row>
    <row r="63" ht="20.1" customHeight="1" spans="1:22">
      <c r="A63"/>
      <c r="B63"/>
      <c r="C63"/>
      <c r="D63"/>
      <c r="E63"/>
      <c r="F63"/>
      <c r="G63"/>
      <c r="H63"/>
      <c r="I63"/>
      <c r="J63"/>
      <c r="K63"/>
      <c r="L63"/>
      <c r="M63"/>
      <c r="N63"/>
      <c r="O63"/>
      <c r="P63"/>
      <c r="Q63"/>
      <c r="R63"/>
      <c r="S63"/>
      <c r="T63"/>
      <c r="U63"/>
      <c r="V63"/>
    </row>
    <row r="64" ht="20.1" customHeight="1" spans="1:22">
      <c r="A64"/>
      <c r="B64"/>
      <c r="C64"/>
      <c r="D64"/>
      <c r="E64"/>
      <c r="F64"/>
      <c r="G64"/>
      <c r="H64"/>
      <c r="I64"/>
      <c r="J64"/>
      <c r="K64"/>
      <c r="L64"/>
      <c r="M64"/>
      <c r="N64"/>
      <c r="O64"/>
      <c r="P64"/>
      <c r="Q64"/>
      <c r="R64"/>
      <c r="S64"/>
      <c r="T64"/>
      <c r="U64"/>
      <c r="V64"/>
    </row>
    <row r="65" ht="20.1" customHeight="1" spans="1:22">
      <c r="A65"/>
      <c r="B65"/>
      <c r="C65"/>
      <c r="D65"/>
      <c r="E65"/>
      <c r="F65"/>
      <c r="G65"/>
      <c r="H65"/>
      <c r="I65"/>
      <c r="J65"/>
      <c r="K65"/>
      <c r="L65"/>
      <c r="M65"/>
      <c r="N65"/>
      <c r="O65"/>
      <c r="P65"/>
      <c r="Q65"/>
      <c r="R65"/>
      <c r="S65"/>
      <c r="T65"/>
      <c r="U65"/>
      <c r="V65"/>
    </row>
    <row r="66" ht="20.1" customHeight="1" spans="1:22">
      <c r="A66"/>
      <c r="B66"/>
      <c r="C66"/>
      <c r="D66"/>
      <c r="E66"/>
      <c r="F66"/>
      <c r="G66"/>
      <c r="H66"/>
      <c r="I66"/>
      <c r="J66"/>
      <c r="K66"/>
      <c r="L66"/>
      <c r="M66"/>
      <c r="N66"/>
      <c r="O66"/>
      <c r="P66"/>
      <c r="Q66"/>
      <c r="R66"/>
      <c r="S66"/>
      <c r="T66"/>
      <c r="U66"/>
      <c r="V66"/>
    </row>
    <row r="67" ht="20.1" customHeight="1" spans="1:22">
      <c r="A67"/>
      <c r="B67"/>
      <c r="C67"/>
      <c r="D67"/>
      <c r="E67"/>
      <c r="F67"/>
      <c r="G67"/>
      <c r="H67"/>
      <c r="I67"/>
      <c r="J67"/>
      <c r="K67"/>
      <c r="L67"/>
      <c r="M67"/>
      <c r="N67"/>
      <c r="O67"/>
      <c r="P67"/>
      <c r="Q67"/>
      <c r="R67"/>
      <c r="S67"/>
      <c r="T67"/>
      <c r="U67"/>
      <c r="V67"/>
    </row>
    <row r="68" ht="20.1" customHeight="1" spans="1:22">
      <c r="A68"/>
      <c r="B68"/>
      <c r="C68"/>
      <c r="D68"/>
      <c r="E68"/>
      <c r="F68"/>
      <c r="G68"/>
      <c r="H68"/>
      <c r="I68"/>
      <c r="J68"/>
      <c r="K68"/>
      <c r="L68"/>
      <c r="M68"/>
      <c r="N68"/>
      <c r="O68"/>
      <c r="P68"/>
      <c r="Q68"/>
      <c r="R68"/>
      <c r="S68"/>
      <c r="T68"/>
      <c r="U68"/>
      <c r="V68"/>
    </row>
    <row r="69" ht="20.1" customHeight="1" spans="1:22">
      <c r="A69"/>
      <c r="B69"/>
      <c r="C69"/>
      <c r="D69"/>
      <c r="E69"/>
      <c r="F69"/>
      <c r="G69"/>
      <c r="H69"/>
      <c r="I69"/>
      <c r="J69"/>
      <c r="K69"/>
      <c r="L69"/>
      <c r="M69"/>
      <c r="N69"/>
      <c r="O69"/>
      <c r="P69"/>
      <c r="Q69"/>
      <c r="R69"/>
      <c r="S69"/>
      <c r="T69"/>
      <c r="U69"/>
      <c r="V69"/>
    </row>
    <row r="70" ht="20.1" customHeight="1" spans="1:22">
      <c r="A70"/>
      <c r="B70"/>
      <c r="C70"/>
      <c r="D70"/>
      <c r="E70"/>
      <c r="F70"/>
      <c r="G70"/>
      <c r="H70"/>
      <c r="I70"/>
      <c r="J70"/>
      <c r="K70"/>
      <c r="L70"/>
      <c r="M70"/>
      <c r="N70"/>
      <c r="O70"/>
      <c r="P70"/>
      <c r="Q70"/>
      <c r="R70"/>
      <c r="S70"/>
      <c r="T70"/>
      <c r="U70"/>
      <c r="V70"/>
    </row>
    <row r="71" ht="20.1" customHeight="1" spans="1:22">
      <c r="A71"/>
      <c r="B71"/>
      <c r="C71"/>
      <c r="D71"/>
      <c r="E71"/>
      <c r="F71"/>
      <c r="G71"/>
      <c r="H71"/>
      <c r="I71"/>
      <c r="J71"/>
      <c r="K71"/>
      <c r="L71"/>
      <c r="M71"/>
      <c r="N71"/>
      <c r="O71"/>
      <c r="P71"/>
      <c r="Q71"/>
      <c r="R71"/>
      <c r="S71"/>
      <c r="T71"/>
      <c r="U71"/>
      <c r="V71"/>
    </row>
    <row r="72" ht="20.1" customHeight="1" spans="1:22">
      <c r="A72"/>
      <c r="B72"/>
      <c r="C72"/>
      <c r="D72"/>
      <c r="E72"/>
      <c r="F72"/>
      <c r="G72"/>
      <c r="H72"/>
      <c r="I72"/>
      <c r="J72"/>
      <c r="K72"/>
      <c r="L72"/>
      <c r="M72"/>
      <c r="N72"/>
      <c r="O72"/>
      <c r="P72"/>
      <c r="Q72"/>
      <c r="R72"/>
      <c r="S72"/>
      <c r="T72"/>
      <c r="U72"/>
      <c r="V72"/>
    </row>
    <row r="73" ht="20.1" customHeight="1" spans="1:22">
      <c r="A73"/>
      <c r="B73"/>
      <c r="C73"/>
      <c r="D73"/>
      <c r="E73"/>
      <c r="F73"/>
      <c r="G73"/>
      <c r="H73"/>
      <c r="I73"/>
      <c r="J73"/>
      <c r="K73"/>
      <c r="L73"/>
      <c r="M73"/>
      <c r="N73"/>
      <c r="O73"/>
      <c r="P73"/>
      <c r="Q73"/>
      <c r="R73"/>
      <c r="S73"/>
      <c r="T73"/>
      <c r="U73"/>
      <c r="V73"/>
    </row>
    <row r="74" ht="20.1" customHeight="1" spans="1:22">
      <c r="A74"/>
      <c r="B74"/>
      <c r="C74"/>
      <c r="D74"/>
      <c r="E74"/>
      <c r="F74"/>
      <c r="G74"/>
      <c r="H74"/>
      <c r="I74"/>
      <c r="J74"/>
      <c r="K74"/>
      <c r="L74"/>
      <c r="M74"/>
      <c r="N74"/>
      <c r="O74"/>
      <c r="P74"/>
      <c r="Q74"/>
      <c r="R74"/>
      <c r="S74"/>
      <c r="T74"/>
      <c r="U74"/>
      <c r="V74"/>
    </row>
    <row r="75" ht="20.1" customHeight="1" spans="1:22">
      <c r="A75"/>
      <c r="B75"/>
      <c r="C75"/>
      <c r="D75"/>
      <c r="E75"/>
      <c r="F75"/>
      <c r="G75"/>
      <c r="H75"/>
      <c r="I75"/>
      <c r="J75"/>
      <c r="K75"/>
      <c r="L75"/>
      <c r="M75"/>
      <c r="N75"/>
      <c r="O75"/>
      <c r="P75"/>
      <c r="Q75"/>
      <c r="R75"/>
      <c r="S75"/>
      <c r="T75"/>
      <c r="U75"/>
      <c r="V75"/>
    </row>
    <row r="76" ht="20.1" customHeight="1" spans="1:22">
      <c r="A76"/>
      <c r="B76"/>
      <c r="C76"/>
      <c r="D76"/>
      <c r="E76"/>
      <c r="F76"/>
      <c r="G76"/>
      <c r="H76"/>
      <c r="I76"/>
      <c r="J76"/>
      <c r="K76"/>
      <c r="L76"/>
      <c r="M76"/>
      <c r="N76"/>
      <c r="O76"/>
      <c r="P76"/>
      <c r="Q76"/>
      <c r="R76"/>
      <c r="S76"/>
      <c r="T76"/>
      <c r="U76"/>
      <c r="V76"/>
    </row>
    <row r="77" ht="20.1" customHeight="1" spans="1:22">
      <c r="A77"/>
      <c r="B77"/>
      <c r="C77"/>
      <c r="D77"/>
      <c r="E77"/>
      <c r="F77"/>
      <c r="G77"/>
      <c r="H77"/>
      <c r="I77"/>
      <c r="J77"/>
      <c r="K77"/>
      <c r="L77"/>
      <c r="M77"/>
      <c r="N77"/>
      <c r="O77"/>
      <c r="P77"/>
      <c r="Q77"/>
      <c r="R77"/>
      <c r="S77"/>
      <c r="T77"/>
      <c r="U77"/>
      <c r="V77"/>
    </row>
    <row r="78" ht="20.1" customHeight="1" spans="1:22">
      <c r="A78"/>
      <c r="B78"/>
      <c r="C78"/>
      <c r="D78"/>
      <c r="E78"/>
      <c r="F78"/>
      <c r="G78"/>
      <c r="H78"/>
      <c r="I78"/>
      <c r="J78"/>
      <c r="K78"/>
      <c r="L78"/>
      <c r="M78"/>
      <c r="N78"/>
      <c r="O78"/>
      <c r="P78"/>
      <c r="Q78"/>
      <c r="R78"/>
      <c r="S78"/>
      <c r="T78"/>
      <c r="U78"/>
      <c r="V78"/>
    </row>
    <row r="79" ht="20.1" customHeight="1" spans="1:22">
      <c r="A79"/>
      <c r="B79"/>
      <c r="C79"/>
      <c r="D79"/>
      <c r="E79"/>
      <c r="F79"/>
      <c r="G79"/>
      <c r="H79"/>
      <c r="I79"/>
      <c r="J79"/>
      <c r="K79"/>
      <c r="L79"/>
      <c r="M79"/>
      <c r="N79"/>
      <c r="O79"/>
      <c r="P79"/>
      <c r="Q79"/>
      <c r="R79"/>
      <c r="S79"/>
      <c r="T79"/>
      <c r="U79"/>
      <c r="V79"/>
    </row>
    <row r="80" ht="20.1" customHeight="1" spans="1:22">
      <c r="A80"/>
      <c r="B80"/>
      <c r="C80"/>
      <c r="D80"/>
      <c r="E80"/>
      <c r="F80"/>
      <c r="G80"/>
      <c r="H80"/>
      <c r="I80"/>
      <c r="J80"/>
      <c r="K80"/>
      <c r="L80"/>
      <c r="M80"/>
      <c r="N80"/>
      <c r="O80"/>
      <c r="P80"/>
      <c r="Q80"/>
      <c r="R80"/>
      <c r="S80"/>
      <c r="T80"/>
      <c r="U80"/>
      <c r="V80"/>
    </row>
    <row r="81" ht="20.1" customHeight="1" spans="1:22">
      <c r="A81"/>
      <c r="B81"/>
      <c r="C81"/>
      <c r="D81"/>
      <c r="E81"/>
      <c r="F81"/>
      <c r="G81"/>
      <c r="H81"/>
      <c r="I81"/>
      <c r="J81"/>
      <c r="K81"/>
      <c r="L81"/>
      <c r="M81"/>
      <c r="N81"/>
      <c r="O81"/>
      <c r="P81"/>
      <c r="Q81"/>
      <c r="R81"/>
      <c r="S81"/>
      <c r="T81"/>
      <c r="U81"/>
      <c r="V81"/>
    </row>
    <row r="82" ht="20.1" customHeight="1" spans="1:22">
      <c r="A82"/>
      <c r="B82"/>
      <c r="C82"/>
      <c r="D82"/>
      <c r="E82"/>
      <c r="F82"/>
      <c r="G82"/>
      <c r="H82"/>
      <c r="I82"/>
      <c r="J82"/>
      <c r="K82"/>
      <c r="L82"/>
      <c r="M82"/>
      <c r="N82"/>
      <c r="O82"/>
      <c r="P82"/>
      <c r="Q82"/>
      <c r="R82"/>
      <c r="S82"/>
      <c r="T82"/>
      <c r="U82"/>
      <c r="V82"/>
    </row>
    <row r="83" ht="20.1" customHeight="1" spans="1:22">
      <c r="A83"/>
      <c r="B83"/>
      <c r="C83"/>
      <c r="D83"/>
      <c r="E83"/>
      <c r="F83"/>
      <c r="G83"/>
      <c r="H83"/>
      <c r="I83"/>
      <c r="J83"/>
      <c r="K83"/>
      <c r="L83"/>
      <c r="M83"/>
      <c r="N83"/>
      <c r="O83"/>
      <c r="P83"/>
      <c r="Q83"/>
      <c r="R83"/>
      <c r="S83"/>
      <c r="T83"/>
      <c r="U83"/>
      <c r="V83"/>
    </row>
    <row r="84" ht="20.1" customHeight="1" spans="1:22">
      <c r="A84"/>
      <c r="B84"/>
      <c r="C84"/>
      <c r="D84"/>
      <c r="E84"/>
      <c r="F84"/>
      <c r="G84"/>
      <c r="H84"/>
      <c r="I84"/>
      <c r="J84"/>
      <c r="K84"/>
      <c r="L84"/>
      <c r="M84"/>
      <c r="N84"/>
      <c r="O84"/>
      <c r="P84"/>
      <c r="Q84"/>
      <c r="R84"/>
      <c r="S84"/>
      <c r="T84"/>
      <c r="U84"/>
      <c r="V84"/>
    </row>
    <row r="85" ht="20.1" customHeight="1" spans="1:22">
      <c r="A85"/>
      <c r="B85"/>
      <c r="C85"/>
      <c r="D85"/>
      <c r="E85"/>
      <c r="F85"/>
      <c r="G85"/>
      <c r="H85"/>
      <c r="I85"/>
      <c r="J85"/>
      <c r="K85"/>
      <c r="L85"/>
      <c r="M85"/>
      <c r="N85"/>
      <c r="O85"/>
      <c r="P85"/>
      <c r="Q85"/>
      <c r="R85"/>
      <c r="S85"/>
      <c r="T85"/>
      <c r="U85"/>
      <c r="V85"/>
    </row>
    <row r="86" ht="20.1" customHeight="1" spans="1:22">
      <c r="A86"/>
      <c r="B86"/>
      <c r="C86"/>
      <c r="D86"/>
      <c r="E86"/>
      <c r="F86"/>
      <c r="G86"/>
      <c r="H86"/>
      <c r="I86"/>
      <c r="J86"/>
      <c r="K86"/>
      <c r="L86"/>
      <c r="M86"/>
      <c r="N86"/>
      <c r="O86"/>
      <c r="P86"/>
      <c r="Q86"/>
      <c r="R86"/>
      <c r="S86"/>
      <c r="T86"/>
      <c r="U86"/>
      <c r="V86"/>
    </row>
    <row r="87" ht="20.1" customHeight="1" spans="1:22">
      <c r="A87"/>
      <c r="B87"/>
      <c r="C87"/>
      <c r="D87"/>
      <c r="E87"/>
      <c r="F87"/>
      <c r="G87"/>
      <c r="H87"/>
      <c r="I87"/>
      <c r="J87"/>
      <c r="K87"/>
      <c r="L87"/>
      <c r="M87"/>
      <c r="N87"/>
      <c r="O87"/>
      <c r="P87"/>
      <c r="Q87"/>
      <c r="R87"/>
      <c r="S87"/>
      <c r="T87"/>
      <c r="U87"/>
      <c r="V87"/>
    </row>
    <row r="88" ht="20.1" customHeight="1" spans="1:22">
      <c r="A88"/>
      <c r="B88"/>
      <c r="C88"/>
      <c r="D88"/>
      <c r="E88"/>
      <c r="F88"/>
      <c r="G88"/>
      <c r="H88"/>
      <c r="I88"/>
      <c r="J88"/>
      <c r="K88"/>
      <c r="L88"/>
      <c r="M88"/>
      <c r="N88"/>
      <c r="O88"/>
      <c r="P88"/>
      <c r="Q88"/>
      <c r="R88"/>
      <c r="S88"/>
      <c r="T88"/>
      <c r="U88"/>
      <c r="V88"/>
    </row>
    <row r="89" ht="20.1" customHeight="1" spans="1:22">
      <c r="A89"/>
      <c r="B89"/>
      <c r="C89"/>
      <c r="D89"/>
      <c r="E89"/>
      <c r="F89"/>
      <c r="G89"/>
      <c r="H89"/>
      <c r="I89"/>
      <c r="J89"/>
      <c r="K89"/>
      <c r="L89"/>
      <c r="M89"/>
      <c r="N89"/>
      <c r="O89"/>
      <c r="P89"/>
      <c r="Q89"/>
      <c r="R89"/>
      <c r="S89"/>
      <c r="T89"/>
      <c r="U89"/>
      <c r="V89"/>
    </row>
    <row r="90" ht="20.1" customHeight="1" spans="1:22">
      <c r="A90"/>
      <c r="B90"/>
      <c r="C90"/>
      <c r="D90"/>
      <c r="E90"/>
      <c r="F90"/>
      <c r="G90"/>
      <c r="H90"/>
      <c r="I90"/>
      <c r="J90"/>
      <c r="K90"/>
      <c r="L90"/>
      <c r="M90"/>
      <c r="N90"/>
      <c r="O90"/>
      <c r="P90"/>
      <c r="Q90"/>
      <c r="R90"/>
      <c r="S90"/>
      <c r="T90"/>
      <c r="U90"/>
      <c r="V90"/>
    </row>
    <row r="91" ht="20.1" customHeight="1" spans="1:22">
      <c r="A91"/>
      <c r="B91"/>
      <c r="C91"/>
      <c r="D91"/>
      <c r="E91"/>
      <c r="F91"/>
      <c r="G91"/>
      <c r="H91"/>
      <c r="I91"/>
      <c r="J91"/>
      <c r="K91"/>
      <c r="L91"/>
      <c r="M91"/>
      <c r="N91"/>
      <c r="O91"/>
      <c r="P91"/>
      <c r="Q91"/>
      <c r="R91"/>
      <c r="S91"/>
      <c r="T91"/>
      <c r="U91"/>
      <c r="V91"/>
    </row>
    <row r="92" ht="20.1" customHeight="1" spans="1:22">
      <c r="A92"/>
      <c r="B92"/>
      <c r="C92"/>
      <c r="D92"/>
      <c r="E92"/>
      <c r="F92"/>
      <c r="G92"/>
      <c r="H92"/>
      <c r="I92"/>
      <c r="J92"/>
      <c r="K92"/>
      <c r="L92"/>
      <c r="M92"/>
      <c r="N92"/>
      <c r="O92"/>
      <c r="P92"/>
      <c r="Q92"/>
      <c r="R92"/>
      <c r="S92"/>
      <c r="T92"/>
      <c r="U92"/>
      <c r="V92"/>
    </row>
    <row r="93" ht="20.1" customHeight="1" spans="1:22">
      <c r="A93"/>
      <c r="B93"/>
      <c r="C93"/>
      <c r="D93"/>
      <c r="E93"/>
      <c r="F93"/>
      <c r="G93"/>
      <c r="H93"/>
      <c r="I93"/>
      <c r="J93"/>
      <c r="K93"/>
      <c r="L93"/>
      <c r="M93"/>
      <c r="N93"/>
      <c r="O93"/>
      <c r="P93"/>
      <c r="Q93"/>
      <c r="R93"/>
      <c r="S93"/>
      <c r="T93"/>
      <c r="U93"/>
      <c r="V93"/>
    </row>
    <row r="94" ht="20.1" customHeight="1" spans="1:22">
      <c r="A94"/>
      <c r="B94"/>
      <c r="C94"/>
      <c r="D94"/>
      <c r="E94"/>
      <c r="F94"/>
      <c r="G94"/>
      <c r="H94"/>
      <c r="I94"/>
      <c r="J94"/>
      <c r="K94"/>
      <c r="L94"/>
      <c r="M94"/>
      <c r="N94"/>
      <c r="O94"/>
      <c r="P94"/>
      <c r="Q94"/>
      <c r="R94"/>
      <c r="S94"/>
      <c r="T94"/>
      <c r="U94"/>
      <c r="V94"/>
    </row>
    <row r="95" ht="20.1" customHeight="1" spans="1:22">
      <c r="A95"/>
      <c r="B95"/>
      <c r="C95"/>
      <c r="D95"/>
      <c r="E95"/>
      <c r="F95"/>
      <c r="G95"/>
      <c r="H95"/>
      <c r="I95"/>
      <c r="J95"/>
      <c r="K95"/>
      <c r="L95"/>
      <c r="M95"/>
      <c r="N95"/>
      <c r="O95"/>
      <c r="P95"/>
      <c r="Q95"/>
      <c r="R95"/>
      <c r="S95"/>
      <c r="T95"/>
      <c r="U95"/>
      <c r="V95"/>
    </row>
    <row r="96" ht="20.1" customHeight="1" spans="1:22">
      <c r="A96"/>
      <c r="B96"/>
      <c r="C96"/>
      <c r="D96"/>
      <c r="E96"/>
      <c r="F96"/>
      <c r="G96"/>
      <c r="H96"/>
      <c r="I96"/>
      <c r="J96"/>
      <c r="K96"/>
      <c r="L96"/>
      <c r="M96"/>
      <c r="N96"/>
      <c r="O96"/>
      <c r="P96"/>
      <c r="Q96"/>
      <c r="R96"/>
      <c r="S96"/>
      <c r="T96"/>
      <c r="U96"/>
      <c r="V96"/>
    </row>
    <row r="97" ht="20.1" customHeight="1" spans="1:22">
      <c r="A97"/>
      <c r="B97"/>
      <c r="C97"/>
      <c r="D97"/>
      <c r="E97"/>
      <c r="F97"/>
      <c r="G97"/>
      <c r="H97"/>
      <c r="I97"/>
      <c r="J97"/>
      <c r="K97"/>
      <c r="L97"/>
      <c r="M97"/>
      <c r="N97"/>
      <c r="O97"/>
      <c r="P97"/>
      <c r="Q97"/>
      <c r="R97"/>
      <c r="S97"/>
      <c r="T97"/>
      <c r="U97"/>
      <c r="V97"/>
    </row>
    <row r="98" ht="20.1" customHeight="1" spans="1:22">
      <c r="A98"/>
      <c r="B98"/>
      <c r="C98"/>
      <c r="D98"/>
      <c r="E98"/>
      <c r="F98"/>
      <c r="G98"/>
      <c r="H98"/>
      <c r="I98"/>
      <c r="J98"/>
      <c r="K98"/>
      <c r="L98"/>
      <c r="M98"/>
      <c r="N98"/>
      <c r="O98"/>
      <c r="P98"/>
      <c r="Q98"/>
      <c r="R98"/>
      <c r="S98"/>
      <c r="T98"/>
      <c r="U98"/>
      <c r="V98"/>
    </row>
    <row r="99" ht="20.1" customHeight="1" spans="1:22">
      <c r="A99"/>
      <c r="B99"/>
      <c r="C99"/>
      <c r="D99"/>
      <c r="E99"/>
      <c r="F99"/>
      <c r="G99"/>
      <c r="H99"/>
      <c r="I99"/>
      <c r="J99"/>
      <c r="K99"/>
      <c r="L99"/>
      <c r="M99"/>
      <c r="N99"/>
      <c r="O99"/>
      <c r="P99"/>
      <c r="Q99"/>
      <c r="R99"/>
      <c r="S99"/>
      <c r="T99"/>
      <c r="U99"/>
      <c r="V99"/>
    </row>
    <row r="100" ht="20.1" customHeight="1" spans="1:22">
      <c r="A100"/>
      <c r="B100"/>
      <c r="C100"/>
      <c r="D100"/>
      <c r="E100"/>
      <c r="F100"/>
      <c r="G100"/>
      <c r="H100"/>
      <c r="I100"/>
      <c r="J100"/>
      <c r="K100"/>
      <c r="L100"/>
      <c r="M100"/>
      <c r="N100"/>
      <c r="O100"/>
      <c r="P100"/>
      <c r="Q100"/>
      <c r="R100"/>
      <c r="S100"/>
      <c r="T100"/>
      <c r="U100"/>
      <c r="V100"/>
    </row>
  </sheetData>
  <sheetProtection formatCells="0" formatColumns="0" formatRows="0"/>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0694444444444" right="0.550694444444444"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showGridLines="0" showZeros="0" workbookViewId="0">
      <selection activeCell="A1" sqref="A1:L1"/>
    </sheetView>
  </sheetViews>
  <sheetFormatPr defaultColWidth="9" defaultRowHeight="10.8"/>
  <cols>
    <col min="1" max="3" width="4.5" style="68" customWidth="1"/>
    <col min="4" max="4" width="25.5" style="68" customWidth="1"/>
    <col min="5" max="6" width="12.625" style="68" customWidth="1"/>
    <col min="7" max="7" width="11.875" style="68" customWidth="1"/>
    <col min="8" max="8" width="12.625" style="68" customWidth="1"/>
    <col min="9" max="9" width="12.75" style="68" customWidth="1"/>
    <col min="10" max="12" width="12.625" style="68" customWidth="1"/>
    <col min="13" max="16384" width="9" style="68"/>
  </cols>
  <sheetData>
    <row r="1" ht="42" customHeight="1" spans="1:12">
      <c r="A1" s="69" t="s">
        <v>106</v>
      </c>
      <c r="B1" s="69"/>
      <c r="C1" s="69"/>
      <c r="D1" s="69"/>
      <c r="E1" s="69"/>
      <c r="F1" s="69"/>
      <c r="G1" s="69"/>
      <c r="H1" s="69"/>
      <c r="I1" s="69"/>
      <c r="J1" s="69"/>
      <c r="K1" s="69"/>
      <c r="L1" s="69"/>
    </row>
    <row r="2" ht="15.75" customHeight="1" spans="1:12">
      <c r="A2" s="70" t="s">
        <v>1</v>
      </c>
      <c r="B2" s="71"/>
      <c r="C2" s="71"/>
      <c r="D2" s="71"/>
      <c r="E2" s="72"/>
      <c r="F2" s="72"/>
      <c r="G2" s="73"/>
      <c r="H2" s="73"/>
      <c r="I2" s="73"/>
      <c r="J2" s="73"/>
      <c r="K2" s="73"/>
      <c r="L2" s="45" t="s">
        <v>2</v>
      </c>
    </row>
    <row r="3" s="65" customFormat="1" ht="16.5" customHeight="1" spans="1:12">
      <c r="A3" s="199" t="s">
        <v>107</v>
      </c>
      <c r="B3" s="200"/>
      <c r="C3" s="201"/>
      <c r="D3" s="202" t="s">
        <v>108</v>
      </c>
      <c r="E3" s="203" t="s">
        <v>42</v>
      </c>
      <c r="F3" s="204" t="s">
        <v>109</v>
      </c>
      <c r="G3" s="204"/>
      <c r="H3" s="204"/>
      <c r="I3" s="204"/>
      <c r="J3" s="204"/>
      <c r="K3" s="204"/>
      <c r="L3" s="204"/>
    </row>
    <row r="4" s="65" customFormat="1" ht="14.25" customHeight="1" spans="1:12">
      <c r="A4" s="205" t="s">
        <v>53</v>
      </c>
      <c r="B4" s="206" t="s">
        <v>54</v>
      </c>
      <c r="C4" s="206" t="s">
        <v>55</v>
      </c>
      <c r="D4" s="207"/>
      <c r="E4" s="203"/>
      <c r="F4" s="203" t="s">
        <v>7</v>
      </c>
      <c r="G4" s="208" t="s">
        <v>110</v>
      </c>
      <c r="H4" s="208"/>
      <c r="I4" s="208"/>
      <c r="J4" s="215" t="s">
        <v>111</v>
      </c>
      <c r="K4" s="216"/>
      <c r="L4" s="217"/>
    </row>
    <row r="5" s="65" customFormat="1" ht="24.75" customHeight="1" spans="1:12">
      <c r="A5" s="205"/>
      <c r="B5" s="206"/>
      <c r="C5" s="206"/>
      <c r="D5" s="209"/>
      <c r="E5" s="203"/>
      <c r="F5" s="203"/>
      <c r="G5" s="203" t="s">
        <v>17</v>
      </c>
      <c r="H5" s="203" t="s">
        <v>112</v>
      </c>
      <c r="I5" s="203" t="s">
        <v>113</v>
      </c>
      <c r="J5" s="203" t="s">
        <v>17</v>
      </c>
      <c r="K5" s="203" t="s">
        <v>114</v>
      </c>
      <c r="L5" s="203" t="s">
        <v>115</v>
      </c>
    </row>
    <row r="6" s="65" customFormat="1" ht="20.1" customHeight="1" spans="1:12">
      <c r="A6" s="210" t="s">
        <v>65</v>
      </c>
      <c r="B6" s="206" t="s">
        <v>65</v>
      </c>
      <c r="C6" s="206" t="s">
        <v>65</v>
      </c>
      <c r="D6" s="206" t="s">
        <v>65</v>
      </c>
      <c r="E6" s="204">
        <v>1</v>
      </c>
      <c r="F6" s="204">
        <v>2</v>
      </c>
      <c r="G6" s="204">
        <v>3</v>
      </c>
      <c r="H6" s="204">
        <v>4</v>
      </c>
      <c r="I6" s="204">
        <v>5</v>
      </c>
      <c r="J6" s="204">
        <v>6</v>
      </c>
      <c r="K6" s="204">
        <v>7</v>
      </c>
      <c r="L6" s="204">
        <v>8</v>
      </c>
    </row>
    <row r="7" s="66" customFormat="1" ht="20.1" customHeight="1" spans="1:12">
      <c r="A7" s="211"/>
      <c r="B7" s="212"/>
      <c r="C7" s="212"/>
      <c r="D7" s="213" t="s">
        <v>7</v>
      </c>
      <c r="E7" s="214">
        <f t="shared" ref="E7:L7" si="0">E8+E31+E37</f>
        <v>4676.85</v>
      </c>
      <c r="F7" s="214">
        <f t="shared" si="0"/>
        <v>4676.85</v>
      </c>
      <c r="G7" s="214">
        <f t="shared" si="0"/>
        <v>3239.02</v>
      </c>
      <c r="H7" s="214">
        <f t="shared" si="0"/>
        <v>2869.01</v>
      </c>
      <c r="I7" s="214">
        <f t="shared" si="0"/>
        <v>370.01</v>
      </c>
      <c r="J7" s="214">
        <f t="shared" si="0"/>
        <v>1437.83</v>
      </c>
      <c r="K7" s="214">
        <f t="shared" si="0"/>
        <v>1437.83</v>
      </c>
      <c r="L7" s="214">
        <f t="shared" si="0"/>
        <v>0</v>
      </c>
    </row>
    <row r="8" s="67" customFormat="1" ht="20.1" customHeight="1" spans="1:12">
      <c r="A8" s="211" t="s">
        <v>69</v>
      </c>
      <c r="B8" s="212"/>
      <c r="C8" s="212"/>
      <c r="D8" s="213" t="s">
        <v>66</v>
      </c>
      <c r="E8" s="214">
        <f t="shared" ref="E8:L9" si="1">E9</f>
        <v>4176.62</v>
      </c>
      <c r="F8" s="214">
        <f t="shared" si="1"/>
        <v>4176.62</v>
      </c>
      <c r="G8" s="214">
        <f t="shared" si="1"/>
        <v>2738.79</v>
      </c>
      <c r="H8" s="214">
        <f t="shared" si="1"/>
        <v>2368.78</v>
      </c>
      <c r="I8" s="214">
        <f t="shared" si="1"/>
        <v>370.01</v>
      </c>
      <c r="J8" s="214">
        <f t="shared" si="1"/>
        <v>1437.83</v>
      </c>
      <c r="K8" s="214">
        <f t="shared" si="1"/>
        <v>1437.83</v>
      </c>
      <c r="L8" s="214">
        <f t="shared" si="1"/>
        <v>0</v>
      </c>
    </row>
    <row r="9" s="67" customFormat="1" ht="20.1" customHeight="1" spans="1:12">
      <c r="A9" s="211"/>
      <c r="B9" s="212" t="s">
        <v>70</v>
      </c>
      <c r="C9" s="212"/>
      <c r="D9" s="213" t="s">
        <v>67</v>
      </c>
      <c r="E9" s="214">
        <f t="shared" si="1"/>
        <v>4176.62</v>
      </c>
      <c r="F9" s="214">
        <f t="shared" si="1"/>
        <v>4176.62</v>
      </c>
      <c r="G9" s="214">
        <f t="shared" si="1"/>
        <v>2738.79</v>
      </c>
      <c r="H9" s="214">
        <f t="shared" si="1"/>
        <v>2368.78</v>
      </c>
      <c r="I9" s="214">
        <f t="shared" si="1"/>
        <v>370.01</v>
      </c>
      <c r="J9" s="214">
        <f t="shared" si="1"/>
        <v>1437.83</v>
      </c>
      <c r="K9" s="214">
        <f t="shared" si="1"/>
        <v>1437.83</v>
      </c>
      <c r="L9" s="214">
        <f t="shared" si="1"/>
        <v>0</v>
      </c>
    </row>
    <row r="10" s="67" customFormat="1" ht="20.1" customHeight="1" spans="1:12">
      <c r="A10" s="211"/>
      <c r="B10" s="212"/>
      <c r="C10" s="212" t="s">
        <v>71</v>
      </c>
      <c r="D10" s="213" t="s">
        <v>68</v>
      </c>
      <c r="E10" s="214">
        <f t="shared" ref="E10:L10" si="2">SUM(E11:E30)</f>
        <v>4176.62</v>
      </c>
      <c r="F10" s="214">
        <f t="shared" si="2"/>
        <v>4176.62</v>
      </c>
      <c r="G10" s="214">
        <f t="shared" si="2"/>
        <v>2738.79</v>
      </c>
      <c r="H10" s="214">
        <f t="shared" si="2"/>
        <v>2368.78</v>
      </c>
      <c r="I10" s="214">
        <f t="shared" si="2"/>
        <v>370.01</v>
      </c>
      <c r="J10" s="214">
        <f t="shared" si="2"/>
        <v>1437.83</v>
      </c>
      <c r="K10" s="214">
        <f t="shared" si="2"/>
        <v>1437.83</v>
      </c>
      <c r="L10" s="214">
        <f t="shared" si="2"/>
        <v>0</v>
      </c>
    </row>
    <row r="11" s="67" customFormat="1" ht="20.1" customHeight="1" spans="1:12">
      <c r="A11" s="211" t="s">
        <v>116</v>
      </c>
      <c r="B11" s="212" t="s">
        <v>117</v>
      </c>
      <c r="C11" s="212" t="s">
        <v>118</v>
      </c>
      <c r="D11" s="213" t="s">
        <v>75</v>
      </c>
      <c r="E11" s="214">
        <v>119.58</v>
      </c>
      <c r="F11" s="214">
        <v>119.58</v>
      </c>
      <c r="G11" s="214">
        <v>119.58</v>
      </c>
      <c r="H11" s="214">
        <v>119.58</v>
      </c>
      <c r="I11" s="214">
        <v>0</v>
      </c>
      <c r="J11" s="214">
        <v>0</v>
      </c>
      <c r="K11" s="214">
        <v>0</v>
      </c>
      <c r="L11" s="214">
        <v>0</v>
      </c>
    </row>
    <row r="12" s="67" customFormat="1" ht="20.1" customHeight="1" spans="1:12">
      <c r="A12" s="211" t="s">
        <v>116</v>
      </c>
      <c r="B12" s="212" t="s">
        <v>117</v>
      </c>
      <c r="C12" s="212" t="s">
        <v>118</v>
      </c>
      <c r="D12" s="213" t="s">
        <v>77</v>
      </c>
      <c r="E12" s="214">
        <v>8.06</v>
      </c>
      <c r="F12" s="214">
        <v>8.06</v>
      </c>
      <c r="G12" s="214">
        <v>8.06</v>
      </c>
      <c r="H12" s="214">
        <v>8.06</v>
      </c>
      <c r="I12" s="214">
        <v>0</v>
      </c>
      <c r="J12" s="214">
        <v>0</v>
      </c>
      <c r="K12" s="214">
        <v>0</v>
      </c>
      <c r="L12" s="214">
        <v>0</v>
      </c>
    </row>
    <row r="13" s="67" customFormat="1" ht="20.1" customHeight="1" spans="1:12">
      <c r="A13" s="211" t="s">
        <v>116</v>
      </c>
      <c r="B13" s="212" t="s">
        <v>117</v>
      </c>
      <c r="C13" s="212" t="s">
        <v>118</v>
      </c>
      <c r="D13" s="213" t="s">
        <v>88</v>
      </c>
      <c r="E13" s="214">
        <v>600</v>
      </c>
      <c r="F13" s="214">
        <v>600</v>
      </c>
      <c r="G13" s="214">
        <v>0</v>
      </c>
      <c r="H13" s="214">
        <v>0</v>
      </c>
      <c r="I13" s="214">
        <v>0</v>
      </c>
      <c r="J13" s="214">
        <v>600</v>
      </c>
      <c r="K13" s="214">
        <v>600</v>
      </c>
      <c r="L13" s="214">
        <v>0</v>
      </c>
    </row>
    <row r="14" s="67" customFormat="1" ht="20.1" customHeight="1" spans="1:12">
      <c r="A14" s="211" t="s">
        <v>116</v>
      </c>
      <c r="B14" s="212" t="s">
        <v>117</v>
      </c>
      <c r="C14" s="212" t="s">
        <v>118</v>
      </c>
      <c r="D14" s="213" t="s">
        <v>85</v>
      </c>
      <c r="E14" s="214">
        <v>194.93</v>
      </c>
      <c r="F14" s="214">
        <v>194.93</v>
      </c>
      <c r="G14" s="214">
        <v>0</v>
      </c>
      <c r="H14" s="214">
        <v>0</v>
      </c>
      <c r="I14" s="214">
        <v>0</v>
      </c>
      <c r="J14" s="214">
        <v>194.93</v>
      </c>
      <c r="K14" s="214">
        <v>194.93</v>
      </c>
      <c r="L14" s="214">
        <v>0</v>
      </c>
    </row>
    <row r="15" s="67" customFormat="1" ht="20.1" customHeight="1" spans="1:12">
      <c r="A15" s="211" t="s">
        <v>116</v>
      </c>
      <c r="B15" s="212" t="s">
        <v>117</v>
      </c>
      <c r="C15" s="212" t="s">
        <v>118</v>
      </c>
      <c r="D15" s="213" t="s">
        <v>82</v>
      </c>
      <c r="E15" s="214">
        <v>21.7</v>
      </c>
      <c r="F15" s="214">
        <v>21.7</v>
      </c>
      <c r="G15" s="214">
        <v>21.7</v>
      </c>
      <c r="H15" s="214">
        <v>21.7</v>
      </c>
      <c r="I15" s="214">
        <v>0</v>
      </c>
      <c r="J15" s="214">
        <v>0</v>
      </c>
      <c r="K15" s="214">
        <v>0</v>
      </c>
      <c r="L15" s="214">
        <v>0</v>
      </c>
    </row>
    <row r="16" s="67" customFormat="1" ht="20.1" customHeight="1" spans="1:12">
      <c r="A16" s="211" t="s">
        <v>116</v>
      </c>
      <c r="B16" s="212" t="s">
        <v>117</v>
      </c>
      <c r="C16" s="212" t="s">
        <v>118</v>
      </c>
      <c r="D16" s="213" t="s">
        <v>74</v>
      </c>
      <c r="E16" s="214">
        <v>130.64</v>
      </c>
      <c r="F16" s="214">
        <v>130.64</v>
      </c>
      <c r="G16" s="214">
        <v>130.64</v>
      </c>
      <c r="H16" s="214">
        <v>130.64</v>
      </c>
      <c r="I16" s="214">
        <v>0</v>
      </c>
      <c r="J16" s="214">
        <v>0</v>
      </c>
      <c r="K16" s="214">
        <v>0</v>
      </c>
      <c r="L16" s="214">
        <v>0</v>
      </c>
    </row>
    <row r="17" s="67" customFormat="1" ht="20.1" customHeight="1" spans="1:12">
      <c r="A17" s="211" t="s">
        <v>116</v>
      </c>
      <c r="B17" s="212" t="s">
        <v>117</v>
      </c>
      <c r="C17" s="212" t="s">
        <v>118</v>
      </c>
      <c r="D17" s="213" t="s">
        <v>72</v>
      </c>
      <c r="E17" s="214">
        <v>1435.03</v>
      </c>
      <c r="F17" s="214">
        <v>1435.03</v>
      </c>
      <c r="G17" s="214">
        <v>1435.03</v>
      </c>
      <c r="H17" s="214">
        <v>1435.03</v>
      </c>
      <c r="I17" s="214">
        <v>0</v>
      </c>
      <c r="J17" s="214">
        <v>0</v>
      </c>
      <c r="K17" s="214">
        <v>0</v>
      </c>
      <c r="L17" s="214">
        <v>0</v>
      </c>
    </row>
    <row r="18" s="67" customFormat="1" ht="20.1" customHeight="1" spans="1:12">
      <c r="A18" s="211" t="s">
        <v>116</v>
      </c>
      <c r="B18" s="212" t="s">
        <v>117</v>
      </c>
      <c r="C18" s="212" t="s">
        <v>118</v>
      </c>
      <c r="D18" s="213" t="s">
        <v>81</v>
      </c>
      <c r="E18" s="214">
        <v>16.66</v>
      </c>
      <c r="F18" s="214">
        <v>16.66</v>
      </c>
      <c r="G18" s="214">
        <v>16.66</v>
      </c>
      <c r="H18" s="214">
        <v>16.66</v>
      </c>
      <c r="I18" s="214">
        <v>0</v>
      </c>
      <c r="J18" s="214">
        <v>0</v>
      </c>
      <c r="K18" s="214">
        <v>0</v>
      </c>
      <c r="L18" s="214">
        <v>0</v>
      </c>
    </row>
    <row r="19" s="67" customFormat="1" ht="20.1" customHeight="1" spans="1:12">
      <c r="A19" s="211" t="s">
        <v>116</v>
      </c>
      <c r="B19" s="212" t="s">
        <v>117</v>
      </c>
      <c r="C19" s="212" t="s">
        <v>118</v>
      </c>
      <c r="D19" s="213" t="s">
        <v>87</v>
      </c>
      <c r="E19" s="214">
        <v>29</v>
      </c>
      <c r="F19" s="214">
        <v>29</v>
      </c>
      <c r="G19" s="214">
        <v>0</v>
      </c>
      <c r="H19" s="214">
        <v>0</v>
      </c>
      <c r="I19" s="214">
        <v>0</v>
      </c>
      <c r="J19" s="214">
        <v>29</v>
      </c>
      <c r="K19" s="214">
        <v>29</v>
      </c>
      <c r="L19" s="214">
        <v>0</v>
      </c>
    </row>
    <row r="20" s="67" customFormat="1" ht="20.1" customHeight="1" spans="1:12">
      <c r="A20" s="211" t="s">
        <v>116</v>
      </c>
      <c r="B20" s="212" t="s">
        <v>117</v>
      </c>
      <c r="C20" s="212" t="s">
        <v>118</v>
      </c>
      <c r="D20" s="213" t="s">
        <v>79</v>
      </c>
      <c r="E20" s="214">
        <v>2.93</v>
      </c>
      <c r="F20" s="214">
        <v>2.93</v>
      </c>
      <c r="G20" s="214">
        <v>2.93</v>
      </c>
      <c r="H20" s="214">
        <v>2.93</v>
      </c>
      <c r="I20" s="214">
        <v>0</v>
      </c>
      <c r="J20" s="214">
        <v>0</v>
      </c>
      <c r="K20" s="214">
        <v>0</v>
      </c>
      <c r="L20" s="214">
        <v>0</v>
      </c>
    </row>
    <row r="21" s="67" customFormat="1" ht="20.1" customHeight="1" spans="1:12">
      <c r="A21" s="211" t="s">
        <v>116</v>
      </c>
      <c r="B21" s="212" t="s">
        <v>117</v>
      </c>
      <c r="C21" s="212" t="s">
        <v>118</v>
      </c>
      <c r="D21" s="213" t="s">
        <v>73</v>
      </c>
      <c r="E21" s="214">
        <v>311.26</v>
      </c>
      <c r="F21" s="214">
        <v>311.26</v>
      </c>
      <c r="G21" s="214">
        <v>311.26</v>
      </c>
      <c r="H21" s="214">
        <v>311.26</v>
      </c>
      <c r="I21" s="214">
        <v>0</v>
      </c>
      <c r="J21" s="214">
        <v>0</v>
      </c>
      <c r="K21" s="214">
        <v>0</v>
      </c>
      <c r="L21" s="214">
        <v>0</v>
      </c>
    </row>
    <row r="22" s="67" customFormat="1" ht="20.1" customHeight="1" spans="1:12">
      <c r="A22" s="211" t="s">
        <v>116</v>
      </c>
      <c r="B22" s="212" t="s">
        <v>117</v>
      </c>
      <c r="C22" s="212" t="s">
        <v>118</v>
      </c>
      <c r="D22" s="213" t="s">
        <v>90</v>
      </c>
      <c r="E22" s="214">
        <v>5</v>
      </c>
      <c r="F22" s="214">
        <v>5</v>
      </c>
      <c r="G22" s="214">
        <v>0</v>
      </c>
      <c r="H22" s="214">
        <v>0</v>
      </c>
      <c r="I22" s="214">
        <v>0</v>
      </c>
      <c r="J22" s="214">
        <v>5</v>
      </c>
      <c r="K22" s="214">
        <v>5</v>
      </c>
      <c r="L22" s="214">
        <v>0</v>
      </c>
    </row>
    <row r="23" s="67" customFormat="1" ht="20.1" customHeight="1" spans="1:12">
      <c r="A23" s="211" t="s">
        <v>116</v>
      </c>
      <c r="B23" s="212" t="s">
        <v>117</v>
      </c>
      <c r="C23" s="212" t="s">
        <v>118</v>
      </c>
      <c r="D23" s="213" t="s">
        <v>86</v>
      </c>
      <c r="E23" s="214">
        <v>96</v>
      </c>
      <c r="F23" s="214">
        <v>96</v>
      </c>
      <c r="G23" s="214">
        <v>0</v>
      </c>
      <c r="H23" s="214">
        <v>0</v>
      </c>
      <c r="I23" s="214">
        <v>0</v>
      </c>
      <c r="J23" s="214">
        <v>96</v>
      </c>
      <c r="K23" s="214">
        <v>96</v>
      </c>
      <c r="L23" s="214">
        <v>0</v>
      </c>
    </row>
    <row r="24" s="67" customFormat="1" ht="20.1" customHeight="1" spans="1:12">
      <c r="A24" s="211" t="s">
        <v>116</v>
      </c>
      <c r="B24" s="212" t="s">
        <v>117</v>
      </c>
      <c r="C24" s="212" t="s">
        <v>118</v>
      </c>
      <c r="D24" s="213" t="s">
        <v>76</v>
      </c>
      <c r="E24" s="214">
        <v>150</v>
      </c>
      <c r="F24" s="214">
        <v>150</v>
      </c>
      <c r="G24" s="214">
        <v>150</v>
      </c>
      <c r="H24" s="214">
        <v>150</v>
      </c>
      <c r="I24" s="214">
        <v>0</v>
      </c>
      <c r="J24" s="214">
        <v>0</v>
      </c>
      <c r="K24" s="214">
        <v>0</v>
      </c>
      <c r="L24" s="214">
        <v>0</v>
      </c>
    </row>
    <row r="25" s="67" customFormat="1" ht="20.1" customHeight="1" spans="1:12">
      <c r="A25" s="211" t="s">
        <v>116</v>
      </c>
      <c r="B25" s="212" t="s">
        <v>117</v>
      </c>
      <c r="C25" s="212" t="s">
        <v>118</v>
      </c>
      <c r="D25" s="213" t="s">
        <v>89</v>
      </c>
      <c r="E25" s="214">
        <v>135.06</v>
      </c>
      <c r="F25" s="214">
        <v>135.06</v>
      </c>
      <c r="G25" s="214">
        <v>0</v>
      </c>
      <c r="H25" s="214">
        <v>0</v>
      </c>
      <c r="I25" s="214">
        <v>0</v>
      </c>
      <c r="J25" s="214">
        <v>135.06</v>
      </c>
      <c r="K25" s="214">
        <v>135.06</v>
      </c>
      <c r="L25" s="214">
        <v>0</v>
      </c>
    </row>
    <row r="26" s="67" customFormat="1" ht="20.1" customHeight="1" spans="1:12">
      <c r="A26" s="211" t="s">
        <v>116</v>
      </c>
      <c r="B26" s="212" t="s">
        <v>117</v>
      </c>
      <c r="C26" s="212" t="s">
        <v>118</v>
      </c>
      <c r="D26" s="213" t="s">
        <v>83</v>
      </c>
      <c r="E26" s="214">
        <v>158.04</v>
      </c>
      <c r="F26" s="214">
        <v>158.04</v>
      </c>
      <c r="G26" s="214">
        <v>158.04</v>
      </c>
      <c r="H26" s="214">
        <v>158.04</v>
      </c>
      <c r="I26" s="214">
        <v>0</v>
      </c>
      <c r="J26" s="214">
        <v>0</v>
      </c>
      <c r="K26" s="214">
        <v>0</v>
      </c>
      <c r="L26" s="214">
        <v>0</v>
      </c>
    </row>
    <row r="27" s="67" customFormat="1" ht="20.1" customHeight="1" spans="1:12">
      <c r="A27" s="211" t="s">
        <v>116</v>
      </c>
      <c r="B27" s="212" t="s">
        <v>117</v>
      </c>
      <c r="C27" s="212" t="s">
        <v>118</v>
      </c>
      <c r="D27" s="213" t="s">
        <v>80</v>
      </c>
      <c r="E27" s="214">
        <v>4.8</v>
      </c>
      <c r="F27" s="214">
        <v>4.8</v>
      </c>
      <c r="G27" s="214">
        <v>4.8</v>
      </c>
      <c r="H27" s="214">
        <v>4.8</v>
      </c>
      <c r="I27" s="214">
        <v>0</v>
      </c>
      <c r="J27" s="214">
        <v>0</v>
      </c>
      <c r="K27" s="214">
        <v>0</v>
      </c>
      <c r="L27" s="214">
        <v>0</v>
      </c>
    </row>
    <row r="28" s="67" customFormat="1" ht="20.1" customHeight="1" spans="1:12">
      <c r="A28" s="211" t="s">
        <v>116</v>
      </c>
      <c r="B28" s="212" t="s">
        <v>117</v>
      </c>
      <c r="C28" s="212" t="s">
        <v>118</v>
      </c>
      <c r="D28" s="213" t="s">
        <v>78</v>
      </c>
      <c r="E28" s="214">
        <v>10.08</v>
      </c>
      <c r="F28" s="214">
        <v>10.08</v>
      </c>
      <c r="G28" s="214">
        <v>10.08</v>
      </c>
      <c r="H28" s="214">
        <v>10.08</v>
      </c>
      <c r="I28" s="214">
        <v>0</v>
      </c>
      <c r="J28" s="214">
        <v>0</v>
      </c>
      <c r="K28" s="214">
        <v>0</v>
      </c>
      <c r="L28" s="214">
        <v>0</v>
      </c>
    </row>
    <row r="29" s="67" customFormat="1" ht="20.1" customHeight="1" spans="1:12">
      <c r="A29" s="211" t="s">
        <v>116</v>
      </c>
      <c r="B29" s="212" t="s">
        <v>117</v>
      </c>
      <c r="C29" s="212" t="s">
        <v>118</v>
      </c>
      <c r="D29" s="213" t="s">
        <v>91</v>
      </c>
      <c r="E29" s="214">
        <v>377.84</v>
      </c>
      <c r="F29" s="214">
        <v>377.84</v>
      </c>
      <c r="G29" s="214">
        <v>0</v>
      </c>
      <c r="H29" s="214">
        <v>0</v>
      </c>
      <c r="I29" s="214">
        <v>0</v>
      </c>
      <c r="J29" s="214">
        <v>377.84</v>
      </c>
      <c r="K29" s="214">
        <v>377.84</v>
      </c>
      <c r="L29" s="214">
        <v>0</v>
      </c>
    </row>
    <row r="30" s="67" customFormat="1" ht="20.1" customHeight="1" spans="1:12">
      <c r="A30" s="211" t="s">
        <v>116</v>
      </c>
      <c r="B30" s="212" t="s">
        <v>117</v>
      </c>
      <c r="C30" s="212" t="s">
        <v>118</v>
      </c>
      <c r="D30" s="213" t="s">
        <v>84</v>
      </c>
      <c r="E30" s="214">
        <v>370.01</v>
      </c>
      <c r="F30" s="214">
        <v>370.01</v>
      </c>
      <c r="G30" s="214">
        <v>370.01</v>
      </c>
      <c r="H30" s="214">
        <v>0</v>
      </c>
      <c r="I30" s="214">
        <v>370.01</v>
      </c>
      <c r="J30" s="214">
        <v>0</v>
      </c>
      <c r="K30" s="214">
        <v>0</v>
      </c>
      <c r="L30" s="214">
        <v>0</v>
      </c>
    </row>
    <row r="31" s="67" customFormat="1" ht="20.1" customHeight="1" spans="1:12">
      <c r="A31" s="211" t="s">
        <v>95</v>
      </c>
      <c r="B31" s="212"/>
      <c r="C31" s="212"/>
      <c r="D31" s="213" t="s">
        <v>92</v>
      </c>
      <c r="E31" s="214">
        <f t="shared" ref="E31:L31" si="3">E32</f>
        <v>357.58</v>
      </c>
      <c r="F31" s="214">
        <f t="shared" si="3"/>
        <v>357.58</v>
      </c>
      <c r="G31" s="214">
        <f t="shared" si="3"/>
        <v>357.58</v>
      </c>
      <c r="H31" s="214">
        <f t="shared" si="3"/>
        <v>357.58</v>
      </c>
      <c r="I31" s="214">
        <f t="shared" si="3"/>
        <v>0</v>
      </c>
      <c r="J31" s="214">
        <f t="shared" si="3"/>
        <v>0</v>
      </c>
      <c r="K31" s="214">
        <f t="shared" si="3"/>
        <v>0</v>
      </c>
      <c r="L31" s="214">
        <f t="shared" si="3"/>
        <v>0</v>
      </c>
    </row>
    <row r="32" ht="20.1" customHeight="1" spans="1:12">
      <c r="A32" s="211"/>
      <c r="B32" s="212" t="s">
        <v>96</v>
      </c>
      <c r="C32" s="212"/>
      <c r="D32" s="213" t="s">
        <v>93</v>
      </c>
      <c r="E32" s="214">
        <f t="shared" ref="E32:L32" si="4">E33+E35</f>
        <v>357.58</v>
      </c>
      <c r="F32" s="214">
        <f t="shared" si="4"/>
        <v>357.58</v>
      </c>
      <c r="G32" s="214">
        <f t="shared" si="4"/>
        <v>357.58</v>
      </c>
      <c r="H32" s="214">
        <f t="shared" si="4"/>
        <v>357.58</v>
      </c>
      <c r="I32" s="214">
        <f t="shared" si="4"/>
        <v>0</v>
      </c>
      <c r="J32" s="214">
        <f t="shared" si="4"/>
        <v>0</v>
      </c>
      <c r="K32" s="214">
        <f t="shared" si="4"/>
        <v>0</v>
      </c>
      <c r="L32" s="214">
        <f t="shared" si="4"/>
        <v>0</v>
      </c>
    </row>
    <row r="33" ht="20.1" customHeight="1" spans="1:12">
      <c r="A33" s="211"/>
      <c r="B33" s="212"/>
      <c r="C33" s="212" t="s">
        <v>70</v>
      </c>
      <c r="D33" s="213" t="s">
        <v>94</v>
      </c>
      <c r="E33" s="214">
        <f t="shared" ref="E33:L33" si="5">E34</f>
        <v>35</v>
      </c>
      <c r="F33" s="214">
        <f t="shared" si="5"/>
        <v>35</v>
      </c>
      <c r="G33" s="214">
        <f t="shared" si="5"/>
        <v>35</v>
      </c>
      <c r="H33" s="214">
        <f t="shared" si="5"/>
        <v>35</v>
      </c>
      <c r="I33" s="214">
        <f t="shared" si="5"/>
        <v>0</v>
      </c>
      <c r="J33" s="214">
        <f t="shared" si="5"/>
        <v>0</v>
      </c>
      <c r="K33" s="214">
        <f t="shared" si="5"/>
        <v>0</v>
      </c>
      <c r="L33" s="214">
        <f t="shared" si="5"/>
        <v>0</v>
      </c>
    </row>
    <row r="34" ht="20.1" customHeight="1" spans="1:12">
      <c r="A34" s="211" t="s">
        <v>119</v>
      </c>
      <c r="B34" s="212" t="s">
        <v>120</v>
      </c>
      <c r="C34" s="212" t="s">
        <v>117</v>
      </c>
      <c r="D34" s="213" t="s">
        <v>97</v>
      </c>
      <c r="E34" s="214">
        <v>35</v>
      </c>
      <c r="F34" s="214">
        <v>35</v>
      </c>
      <c r="G34" s="214">
        <v>35</v>
      </c>
      <c r="H34" s="214">
        <v>35</v>
      </c>
      <c r="I34" s="214">
        <v>0</v>
      </c>
      <c r="J34" s="214">
        <v>0</v>
      </c>
      <c r="K34" s="214">
        <v>0</v>
      </c>
      <c r="L34" s="214">
        <v>0</v>
      </c>
    </row>
    <row r="35" ht="20.1" customHeight="1" spans="1:12">
      <c r="A35" s="211"/>
      <c r="B35" s="212"/>
      <c r="C35" s="212" t="s">
        <v>96</v>
      </c>
      <c r="D35" s="213" t="s">
        <v>98</v>
      </c>
      <c r="E35" s="214">
        <f t="shared" ref="E35:L35" si="6">E36</f>
        <v>322.58</v>
      </c>
      <c r="F35" s="214">
        <f t="shared" si="6"/>
        <v>322.58</v>
      </c>
      <c r="G35" s="214">
        <f t="shared" si="6"/>
        <v>322.58</v>
      </c>
      <c r="H35" s="214">
        <f t="shared" si="6"/>
        <v>322.58</v>
      </c>
      <c r="I35" s="214">
        <f t="shared" si="6"/>
        <v>0</v>
      </c>
      <c r="J35" s="214">
        <f t="shared" si="6"/>
        <v>0</v>
      </c>
      <c r="K35" s="214">
        <f t="shared" si="6"/>
        <v>0</v>
      </c>
      <c r="L35" s="214">
        <f t="shared" si="6"/>
        <v>0</v>
      </c>
    </row>
    <row r="36" ht="20.1" customHeight="1" spans="1:12">
      <c r="A36" s="211" t="s">
        <v>119</v>
      </c>
      <c r="B36" s="212" t="s">
        <v>120</v>
      </c>
      <c r="C36" s="212" t="s">
        <v>120</v>
      </c>
      <c r="D36" s="213" t="s">
        <v>99</v>
      </c>
      <c r="E36" s="214">
        <v>322.58</v>
      </c>
      <c r="F36" s="214">
        <v>322.58</v>
      </c>
      <c r="G36" s="214">
        <v>322.58</v>
      </c>
      <c r="H36" s="214">
        <v>322.58</v>
      </c>
      <c r="I36" s="214">
        <v>0</v>
      </c>
      <c r="J36" s="214">
        <v>0</v>
      </c>
      <c r="K36" s="214">
        <v>0</v>
      </c>
      <c r="L36" s="214">
        <v>0</v>
      </c>
    </row>
    <row r="37" ht="20.1" customHeight="1" spans="1:12">
      <c r="A37" s="211" t="s">
        <v>103</v>
      </c>
      <c r="B37" s="212"/>
      <c r="C37" s="212"/>
      <c r="D37" s="213" t="s">
        <v>100</v>
      </c>
      <c r="E37" s="214">
        <f t="shared" ref="E37:L39" si="7">E38</f>
        <v>142.65</v>
      </c>
      <c r="F37" s="214">
        <f t="shared" si="7"/>
        <v>142.65</v>
      </c>
      <c r="G37" s="214">
        <f t="shared" si="7"/>
        <v>142.65</v>
      </c>
      <c r="H37" s="214">
        <f t="shared" si="7"/>
        <v>142.65</v>
      </c>
      <c r="I37" s="214">
        <f t="shared" si="7"/>
        <v>0</v>
      </c>
      <c r="J37" s="214">
        <f t="shared" si="7"/>
        <v>0</v>
      </c>
      <c r="K37" s="214">
        <f t="shared" si="7"/>
        <v>0</v>
      </c>
      <c r="L37" s="214">
        <f t="shared" si="7"/>
        <v>0</v>
      </c>
    </row>
    <row r="38" ht="20.1" customHeight="1" spans="1:12">
      <c r="A38" s="211"/>
      <c r="B38" s="212" t="s">
        <v>104</v>
      </c>
      <c r="C38" s="212"/>
      <c r="D38" s="213" t="s">
        <v>101</v>
      </c>
      <c r="E38" s="214">
        <f t="shared" si="7"/>
        <v>142.65</v>
      </c>
      <c r="F38" s="214">
        <f t="shared" si="7"/>
        <v>142.65</v>
      </c>
      <c r="G38" s="214">
        <f t="shared" si="7"/>
        <v>142.65</v>
      </c>
      <c r="H38" s="214">
        <f t="shared" si="7"/>
        <v>142.65</v>
      </c>
      <c r="I38" s="214">
        <f t="shared" si="7"/>
        <v>0</v>
      </c>
      <c r="J38" s="214">
        <f t="shared" si="7"/>
        <v>0</v>
      </c>
      <c r="K38" s="214">
        <f t="shared" si="7"/>
        <v>0</v>
      </c>
      <c r="L38" s="214">
        <f t="shared" si="7"/>
        <v>0</v>
      </c>
    </row>
    <row r="39" ht="20.1" customHeight="1" spans="1:12">
      <c r="A39" s="211"/>
      <c r="B39" s="212"/>
      <c r="C39" s="212" t="s">
        <v>70</v>
      </c>
      <c r="D39" s="213" t="s">
        <v>102</v>
      </c>
      <c r="E39" s="214">
        <f t="shared" si="7"/>
        <v>142.65</v>
      </c>
      <c r="F39" s="214">
        <f t="shared" si="7"/>
        <v>142.65</v>
      </c>
      <c r="G39" s="214">
        <f t="shared" si="7"/>
        <v>142.65</v>
      </c>
      <c r="H39" s="214">
        <f t="shared" si="7"/>
        <v>142.65</v>
      </c>
      <c r="I39" s="214">
        <f t="shared" si="7"/>
        <v>0</v>
      </c>
      <c r="J39" s="214">
        <f t="shared" si="7"/>
        <v>0</v>
      </c>
      <c r="K39" s="214">
        <f t="shared" si="7"/>
        <v>0</v>
      </c>
      <c r="L39" s="214">
        <f t="shared" si="7"/>
        <v>0</v>
      </c>
    </row>
    <row r="40" ht="20.1" customHeight="1" spans="1:12">
      <c r="A40" s="211" t="s">
        <v>121</v>
      </c>
      <c r="B40" s="212" t="s">
        <v>122</v>
      </c>
      <c r="C40" s="212" t="s">
        <v>117</v>
      </c>
      <c r="D40" s="213" t="s">
        <v>105</v>
      </c>
      <c r="E40" s="214">
        <v>142.65</v>
      </c>
      <c r="F40" s="214">
        <v>142.65</v>
      </c>
      <c r="G40" s="214">
        <v>142.65</v>
      </c>
      <c r="H40" s="214">
        <v>142.65</v>
      </c>
      <c r="I40" s="214">
        <v>0</v>
      </c>
      <c r="J40" s="214">
        <v>0</v>
      </c>
      <c r="K40" s="214">
        <v>0</v>
      </c>
      <c r="L40" s="214">
        <v>0</v>
      </c>
    </row>
    <row r="41" ht="20.1" customHeight="1" spans="1:12">
      <c r="A41"/>
      <c r="B41"/>
      <c r="C41"/>
      <c r="D41"/>
      <c r="E41"/>
      <c r="F41"/>
      <c r="G41"/>
      <c r="H41"/>
      <c r="I41"/>
      <c r="J41"/>
      <c r="K41"/>
      <c r="L41"/>
    </row>
    <row r="42" ht="20.1" customHeight="1" spans="1:12">
      <c r="A42"/>
      <c r="B42"/>
      <c r="C42"/>
      <c r="D42"/>
      <c r="E42"/>
      <c r="F42"/>
      <c r="G42"/>
      <c r="H42"/>
      <c r="I42"/>
      <c r="J42"/>
      <c r="K42"/>
      <c r="L42"/>
    </row>
    <row r="43" ht="20.1" customHeight="1" spans="1:12">
      <c r="A43"/>
      <c r="B43"/>
      <c r="C43"/>
      <c r="D43"/>
      <c r="E43"/>
      <c r="F43"/>
      <c r="G43"/>
      <c r="H43"/>
      <c r="I43"/>
      <c r="J43"/>
      <c r="K43"/>
      <c r="L43"/>
    </row>
    <row r="44" ht="20.1" customHeight="1" spans="1:12">
      <c r="A44"/>
      <c r="B44"/>
      <c r="C44"/>
      <c r="D44"/>
      <c r="E44"/>
      <c r="F44"/>
      <c r="G44"/>
      <c r="H44"/>
      <c r="I44"/>
      <c r="J44"/>
      <c r="K44"/>
      <c r="L44"/>
    </row>
    <row r="45" ht="20.1" customHeight="1" spans="1:12">
      <c r="A45"/>
      <c r="B45"/>
      <c r="C45"/>
      <c r="D45"/>
      <c r="E45"/>
      <c r="F45"/>
      <c r="G45"/>
      <c r="H45"/>
      <c r="I45"/>
      <c r="J45"/>
      <c r="K45"/>
      <c r="L45"/>
    </row>
    <row r="46" ht="20.1" customHeight="1" spans="1:12">
      <c r="A46"/>
      <c r="B46"/>
      <c r="C46"/>
      <c r="D46"/>
      <c r="E46"/>
      <c r="F46"/>
      <c r="G46"/>
      <c r="H46"/>
      <c r="I46"/>
      <c r="J46"/>
      <c r="K46"/>
      <c r="L46"/>
    </row>
    <row r="47" ht="20.1" customHeight="1" spans="1:12">
      <c r="A47"/>
      <c r="B47"/>
      <c r="C47"/>
      <c r="D47"/>
      <c r="E47"/>
      <c r="F47"/>
      <c r="G47"/>
      <c r="H47"/>
      <c r="I47"/>
      <c r="J47"/>
      <c r="K47"/>
      <c r="L47"/>
    </row>
    <row r="48" ht="20.1" customHeight="1" spans="1:12">
      <c r="A48"/>
      <c r="B48"/>
      <c r="C48"/>
      <c r="D48"/>
      <c r="E48"/>
      <c r="F48"/>
      <c r="G48"/>
      <c r="H48"/>
      <c r="I48"/>
      <c r="J48"/>
      <c r="K48"/>
      <c r="L48"/>
    </row>
    <row r="49" ht="20.1" customHeight="1" spans="1:12">
      <c r="A49"/>
      <c r="B49"/>
      <c r="C49"/>
      <c r="D49"/>
      <c r="E49"/>
      <c r="F49"/>
      <c r="G49"/>
      <c r="H49"/>
      <c r="I49"/>
      <c r="J49"/>
      <c r="K49"/>
      <c r="L49"/>
    </row>
    <row r="50" ht="20.1" customHeight="1" spans="1:12">
      <c r="A50"/>
      <c r="B50"/>
      <c r="C50"/>
      <c r="D50"/>
      <c r="E50"/>
      <c r="F50"/>
      <c r="G50"/>
      <c r="H50"/>
      <c r="I50"/>
      <c r="J50"/>
      <c r="K50"/>
      <c r="L50"/>
    </row>
    <row r="51" ht="20.1" customHeight="1" spans="1:12">
      <c r="A51"/>
      <c r="B51"/>
      <c r="C51"/>
      <c r="D51"/>
      <c r="E51"/>
      <c r="F51"/>
      <c r="G51"/>
      <c r="H51"/>
      <c r="I51"/>
      <c r="J51"/>
      <c r="K51"/>
      <c r="L51"/>
    </row>
    <row r="52" ht="20.1" customHeight="1" spans="1:12">
      <c r="A52"/>
      <c r="B52"/>
      <c r="C52"/>
      <c r="D52"/>
      <c r="E52"/>
      <c r="F52"/>
      <c r="G52"/>
      <c r="H52"/>
      <c r="I52"/>
      <c r="J52"/>
      <c r="K52"/>
      <c r="L52"/>
    </row>
    <row r="53" ht="20.1" customHeight="1" spans="1:12">
      <c r="A53"/>
      <c r="B53"/>
      <c r="C53"/>
      <c r="D53"/>
      <c r="E53"/>
      <c r="F53"/>
      <c r="G53"/>
      <c r="H53"/>
      <c r="I53"/>
      <c r="J53"/>
      <c r="K53"/>
      <c r="L53"/>
    </row>
    <row r="54" ht="20.1" customHeight="1" spans="1:12">
      <c r="A54"/>
      <c r="B54"/>
      <c r="C54"/>
      <c r="D54"/>
      <c r="E54"/>
      <c r="F54"/>
      <c r="G54"/>
      <c r="H54"/>
      <c r="I54"/>
      <c r="J54"/>
      <c r="K54"/>
      <c r="L54"/>
    </row>
    <row r="55" ht="20.1" customHeight="1" spans="1:12">
      <c r="A55"/>
      <c r="B55"/>
      <c r="C55"/>
      <c r="D55"/>
      <c r="E55"/>
      <c r="F55"/>
      <c r="G55"/>
      <c r="H55"/>
      <c r="I55"/>
      <c r="J55"/>
      <c r="K55"/>
      <c r="L55"/>
    </row>
    <row r="56" ht="20.1" customHeight="1" spans="1:12">
      <c r="A56"/>
      <c r="B56"/>
      <c r="C56"/>
      <c r="D56"/>
      <c r="E56"/>
      <c r="F56"/>
      <c r="G56"/>
      <c r="H56"/>
      <c r="I56"/>
      <c r="J56"/>
      <c r="K56"/>
      <c r="L56"/>
    </row>
    <row r="57" ht="20.1" customHeight="1" spans="1:12">
      <c r="A57"/>
      <c r="B57"/>
      <c r="C57"/>
      <c r="D57"/>
      <c r="E57"/>
      <c r="F57"/>
      <c r="G57"/>
      <c r="H57"/>
      <c r="I57"/>
      <c r="J57"/>
      <c r="K57"/>
      <c r="L57"/>
    </row>
    <row r="58" ht="20.1" customHeight="1" spans="1:12">
      <c r="A58"/>
      <c r="B58"/>
      <c r="C58"/>
      <c r="D58"/>
      <c r="E58"/>
      <c r="F58"/>
      <c r="G58"/>
      <c r="H58"/>
      <c r="I58"/>
      <c r="J58"/>
      <c r="K58"/>
      <c r="L58"/>
    </row>
    <row r="59" ht="20.1" customHeight="1" spans="1:12">
      <c r="A59"/>
      <c r="B59"/>
      <c r="C59"/>
      <c r="D59"/>
      <c r="E59"/>
      <c r="F59"/>
      <c r="G59"/>
      <c r="H59"/>
      <c r="I59"/>
      <c r="J59"/>
      <c r="K59"/>
      <c r="L59"/>
    </row>
    <row r="60" ht="20.1" customHeight="1" spans="1:12">
      <c r="A60"/>
      <c r="B60"/>
      <c r="C60"/>
      <c r="D60"/>
      <c r="E60"/>
      <c r="F60"/>
      <c r="G60"/>
      <c r="H60"/>
      <c r="I60"/>
      <c r="J60"/>
      <c r="K60"/>
      <c r="L60"/>
    </row>
    <row r="61" ht="20.1" customHeight="1" spans="1:12">
      <c r="A61"/>
      <c r="B61"/>
      <c r="C61"/>
      <c r="D61"/>
      <c r="E61"/>
      <c r="F61"/>
      <c r="G61"/>
      <c r="H61"/>
      <c r="I61"/>
      <c r="J61"/>
      <c r="K61"/>
      <c r="L61"/>
    </row>
    <row r="62" ht="20.1" customHeight="1" spans="1:12">
      <c r="A62"/>
      <c r="B62"/>
      <c r="C62"/>
      <c r="D62"/>
      <c r="E62"/>
      <c r="F62"/>
      <c r="G62"/>
      <c r="H62"/>
      <c r="I62"/>
      <c r="J62"/>
      <c r="K62"/>
      <c r="L62"/>
    </row>
    <row r="63" ht="20.1" customHeight="1" spans="1:12">
      <c r="A63"/>
      <c r="B63"/>
      <c r="C63"/>
      <c r="D63"/>
      <c r="E63"/>
      <c r="F63"/>
      <c r="G63"/>
      <c r="H63"/>
      <c r="I63"/>
      <c r="J63"/>
      <c r="K63"/>
      <c r="L63"/>
    </row>
    <row r="64" ht="20.1" customHeight="1" spans="1:12">
      <c r="A64"/>
      <c r="B64"/>
      <c r="C64"/>
      <c r="D64"/>
      <c r="E64"/>
      <c r="F64"/>
      <c r="G64"/>
      <c r="H64"/>
      <c r="I64"/>
      <c r="J64"/>
      <c r="K64"/>
      <c r="L64"/>
    </row>
    <row r="65" ht="20.1" customHeight="1" spans="1:12">
      <c r="A65"/>
      <c r="B65"/>
      <c r="C65"/>
      <c r="D65"/>
      <c r="E65"/>
      <c r="F65"/>
      <c r="G65"/>
      <c r="H65"/>
      <c r="I65"/>
      <c r="J65"/>
      <c r="K65"/>
      <c r="L65"/>
    </row>
    <row r="66" ht="20.1" customHeight="1" spans="1:12">
      <c r="A66"/>
      <c r="B66"/>
      <c r="C66"/>
      <c r="D66"/>
      <c r="E66"/>
      <c r="F66"/>
      <c r="G66"/>
      <c r="H66"/>
      <c r="I66"/>
      <c r="J66"/>
      <c r="K66"/>
      <c r="L66"/>
    </row>
    <row r="67" ht="20.1" customHeight="1" spans="1:12">
      <c r="A67"/>
      <c r="B67"/>
      <c r="C67"/>
      <c r="D67"/>
      <c r="E67"/>
      <c r="F67"/>
      <c r="G67"/>
      <c r="H67"/>
      <c r="I67"/>
      <c r="J67"/>
      <c r="K67"/>
      <c r="L67"/>
    </row>
    <row r="68" ht="20.1" customHeight="1" spans="1:12">
      <c r="A68"/>
      <c r="B68"/>
      <c r="C68"/>
      <c r="D68"/>
      <c r="E68"/>
      <c r="F68"/>
      <c r="G68"/>
      <c r="H68"/>
      <c r="I68"/>
      <c r="J68"/>
      <c r="K68"/>
      <c r="L68"/>
    </row>
    <row r="69" ht="20.1" customHeight="1" spans="1:12">
      <c r="A69"/>
      <c r="B69"/>
      <c r="C69"/>
      <c r="D69"/>
      <c r="E69"/>
      <c r="F69"/>
      <c r="G69"/>
      <c r="H69"/>
      <c r="I69"/>
      <c r="J69"/>
      <c r="K69"/>
      <c r="L69"/>
    </row>
    <row r="70" ht="20.1" customHeight="1" spans="1:12">
      <c r="A70"/>
      <c r="B70"/>
      <c r="C70"/>
      <c r="D70"/>
      <c r="E70"/>
      <c r="F70"/>
      <c r="G70"/>
      <c r="H70"/>
      <c r="I70"/>
      <c r="J70"/>
      <c r="K70"/>
      <c r="L70"/>
    </row>
    <row r="71" ht="20.1" customHeight="1" spans="1:12">
      <c r="A71"/>
      <c r="B71"/>
      <c r="C71"/>
      <c r="D71"/>
      <c r="E71"/>
      <c r="F71"/>
      <c r="G71"/>
      <c r="H71"/>
      <c r="I71"/>
      <c r="J71"/>
      <c r="K71"/>
      <c r="L71"/>
    </row>
    <row r="72" ht="20.1" customHeight="1" spans="1:12">
      <c r="A72"/>
      <c r="B72"/>
      <c r="C72"/>
      <c r="D72"/>
      <c r="E72"/>
      <c r="F72"/>
      <c r="G72"/>
      <c r="H72"/>
      <c r="I72"/>
      <c r="J72"/>
      <c r="K72"/>
      <c r="L72"/>
    </row>
    <row r="73" ht="20.1" customHeight="1" spans="1:12">
      <c r="A73"/>
      <c r="B73"/>
      <c r="C73"/>
      <c r="D73"/>
      <c r="E73"/>
      <c r="F73"/>
      <c r="G73"/>
      <c r="H73"/>
      <c r="I73"/>
      <c r="J73"/>
      <c r="K73"/>
      <c r="L73"/>
    </row>
    <row r="74" ht="20.1" customHeight="1" spans="1:12">
      <c r="A74"/>
      <c r="B74"/>
      <c r="C74"/>
      <c r="D74"/>
      <c r="E74"/>
      <c r="F74"/>
      <c r="G74"/>
      <c r="H74"/>
      <c r="I74"/>
      <c r="J74"/>
      <c r="K74"/>
      <c r="L74"/>
    </row>
    <row r="75" ht="20.1" customHeight="1" spans="1:12">
      <c r="A75"/>
      <c r="B75"/>
      <c r="C75"/>
      <c r="D75"/>
      <c r="E75"/>
      <c r="F75"/>
      <c r="G75"/>
      <c r="H75"/>
      <c r="I75"/>
      <c r="J75"/>
      <c r="K75"/>
      <c r="L75"/>
    </row>
    <row r="76" ht="20.1" customHeight="1" spans="1:12">
      <c r="A76"/>
      <c r="B76"/>
      <c r="C76"/>
      <c r="D76"/>
      <c r="E76"/>
      <c r="F76"/>
      <c r="G76"/>
      <c r="H76"/>
      <c r="I76"/>
      <c r="J76"/>
      <c r="K76"/>
      <c r="L76"/>
    </row>
    <row r="77" ht="20.1" customHeight="1" spans="1:12">
      <c r="A77"/>
      <c r="B77"/>
      <c r="C77"/>
      <c r="D77"/>
      <c r="E77"/>
      <c r="F77"/>
      <c r="G77"/>
      <c r="H77"/>
      <c r="I77"/>
      <c r="J77"/>
      <c r="K77"/>
      <c r="L77"/>
    </row>
    <row r="78" ht="20.1" customHeight="1" spans="1:12">
      <c r="A78"/>
      <c r="B78"/>
      <c r="C78"/>
      <c r="D78"/>
      <c r="E78"/>
      <c r="F78"/>
      <c r="G78"/>
      <c r="H78"/>
      <c r="I78"/>
      <c r="J78"/>
      <c r="K78"/>
      <c r="L78"/>
    </row>
    <row r="79" ht="20.1" customHeight="1" spans="1:12">
      <c r="A79"/>
      <c r="B79"/>
      <c r="C79"/>
      <c r="D79"/>
      <c r="E79"/>
      <c r="F79"/>
      <c r="G79"/>
      <c r="H79"/>
      <c r="I79"/>
      <c r="J79"/>
      <c r="K79"/>
      <c r="L79"/>
    </row>
    <row r="80" ht="20.1" customHeight="1" spans="1:12">
      <c r="A80"/>
      <c r="B80"/>
      <c r="C80"/>
      <c r="D80"/>
      <c r="E80"/>
      <c r="F80"/>
      <c r="G80"/>
      <c r="H80"/>
      <c r="I80"/>
      <c r="J80"/>
      <c r="K80"/>
      <c r="L80"/>
    </row>
    <row r="81" ht="20.1" customHeight="1" spans="1:12">
      <c r="A81"/>
      <c r="B81"/>
      <c r="C81"/>
      <c r="D81"/>
      <c r="E81"/>
      <c r="F81"/>
      <c r="G81"/>
      <c r="H81"/>
      <c r="I81"/>
      <c r="J81"/>
      <c r="K81"/>
      <c r="L81"/>
    </row>
    <row r="82" ht="20.1" customHeight="1" spans="1:12">
      <c r="A82"/>
      <c r="B82"/>
      <c r="C82"/>
      <c r="D82"/>
      <c r="E82"/>
      <c r="F82"/>
      <c r="G82"/>
      <c r="H82"/>
      <c r="I82"/>
      <c r="J82"/>
      <c r="K82"/>
      <c r="L82"/>
    </row>
    <row r="83" ht="20.1" customHeight="1" spans="1:12">
      <c r="A83"/>
      <c r="B83"/>
      <c r="C83"/>
      <c r="D83"/>
      <c r="E83"/>
      <c r="F83"/>
      <c r="G83"/>
      <c r="H83"/>
      <c r="I83"/>
      <c r="J83"/>
      <c r="K83"/>
      <c r="L83"/>
    </row>
    <row r="84" ht="20.1" customHeight="1" spans="1:12">
      <c r="A84"/>
      <c r="B84"/>
      <c r="C84"/>
      <c r="D84"/>
      <c r="E84"/>
      <c r="F84"/>
      <c r="G84"/>
      <c r="H84"/>
      <c r="I84"/>
      <c r="J84"/>
      <c r="K84"/>
      <c r="L84"/>
    </row>
    <row r="85" ht="20.1" customHeight="1" spans="1:12">
      <c r="A85"/>
      <c r="B85"/>
      <c r="C85"/>
      <c r="D85"/>
      <c r="E85"/>
      <c r="F85"/>
      <c r="G85"/>
      <c r="H85"/>
      <c r="I85"/>
      <c r="J85"/>
      <c r="K85"/>
      <c r="L85"/>
    </row>
    <row r="86" ht="20.1" customHeight="1" spans="1:12">
      <c r="A86"/>
      <c r="B86"/>
      <c r="C86"/>
      <c r="D86"/>
      <c r="E86"/>
      <c r="F86"/>
      <c r="G86"/>
      <c r="H86"/>
      <c r="I86"/>
      <c r="J86"/>
      <c r="K86"/>
      <c r="L86"/>
    </row>
    <row r="87" ht="20.1" customHeight="1" spans="1:12">
      <c r="A87"/>
      <c r="B87"/>
      <c r="C87"/>
      <c r="D87"/>
      <c r="E87"/>
      <c r="F87"/>
      <c r="G87"/>
      <c r="H87"/>
      <c r="I87"/>
      <c r="J87"/>
      <c r="K87"/>
      <c r="L87"/>
    </row>
    <row r="88" ht="20.1" customHeight="1" spans="1:12">
      <c r="A88"/>
      <c r="B88"/>
      <c r="C88"/>
      <c r="D88"/>
      <c r="E88"/>
      <c r="F88"/>
      <c r="G88"/>
      <c r="H88"/>
      <c r="I88"/>
      <c r="J88"/>
      <c r="K88"/>
      <c r="L88"/>
    </row>
    <row r="89" ht="20.1" customHeight="1" spans="1:12">
      <c r="A89"/>
      <c r="B89"/>
      <c r="C89"/>
      <c r="D89"/>
      <c r="E89"/>
      <c r="F89"/>
      <c r="G89"/>
      <c r="H89"/>
      <c r="I89"/>
      <c r="J89"/>
      <c r="K89"/>
      <c r="L89"/>
    </row>
    <row r="90" ht="20.1" customHeight="1" spans="1:12">
      <c r="A90"/>
      <c r="B90"/>
      <c r="C90"/>
      <c r="D90"/>
      <c r="E90"/>
      <c r="F90"/>
      <c r="G90"/>
      <c r="H90"/>
      <c r="I90"/>
      <c r="J90"/>
      <c r="K90"/>
      <c r="L90"/>
    </row>
    <row r="91" ht="20.1" customHeight="1" spans="1:12">
      <c r="A91"/>
      <c r="B91"/>
      <c r="C91"/>
      <c r="D91"/>
      <c r="E91"/>
      <c r="F91"/>
      <c r="G91"/>
      <c r="H91"/>
      <c r="I91"/>
      <c r="J91"/>
      <c r="K91"/>
      <c r="L91"/>
    </row>
    <row r="92" ht="20.1" customHeight="1" spans="1:12">
      <c r="A92"/>
      <c r="B92"/>
      <c r="C92"/>
      <c r="D92"/>
      <c r="E92"/>
      <c r="F92"/>
      <c r="G92"/>
      <c r="H92"/>
      <c r="I92"/>
      <c r="J92"/>
      <c r="K92"/>
      <c r="L92"/>
    </row>
    <row r="93" ht="20.1" customHeight="1" spans="1:12">
      <c r="A93"/>
      <c r="B93"/>
      <c r="C93"/>
      <c r="D93"/>
      <c r="E93"/>
      <c r="F93"/>
      <c r="G93"/>
      <c r="H93"/>
      <c r="I93"/>
      <c r="J93"/>
      <c r="K93"/>
      <c r="L93"/>
    </row>
    <row r="94" ht="20.1" customHeight="1" spans="1:12">
      <c r="A94"/>
      <c r="B94"/>
      <c r="C94"/>
      <c r="D94"/>
      <c r="E94"/>
      <c r="F94"/>
      <c r="G94"/>
      <c r="H94"/>
      <c r="I94"/>
      <c r="J94"/>
      <c r="K94"/>
      <c r="L94"/>
    </row>
    <row r="95" ht="20.1" customHeight="1" spans="1:12">
      <c r="A95"/>
      <c r="B95"/>
      <c r="C95"/>
      <c r="D95"/>
      <c r="E95"/>
      <c r="F95"/>
      <c r="G95"/>
      <c r="H95"/>
      <c r="I95"/>
      <c r="J95"/>
      <c r="K95"/>
      <c r="L95"/>
    </row>
    <row r="96" ht="20.1" customHeight="1" spans="1:12">
      <c r="A96"/>
      <c r="B96"/>
      <c r="C96"/>
      <c r="D96"/>
      <c r="E96"/>
      <c r="F96"/>
      <c r="G96"/>
      <c r="H96"/>
      <c r="I96"/>
      <c r="J96"/>
      <c r="K96"/>
      <c r="L96"/>
    </row>
    <row r="97" ht="20.1" customHeight="1" spans="1:12">
      <c r="A97"/>
      <c r="B97"/>
      <c r="C97"/>
      <c r="D97"/>
      <c r="E97"/>
      <c r="F97"/>
      <c r="G97"/>
      <c r="H97"/>
      <c r="I97"/>
      <c r="J97"/>
      <c r="K97"/>
      <c r="L97"/>
    </row>
    <row r="98" ht="20.1" customHeight="1" spans="1:12">
      <c r="A98"/>
      <c r="B98"/>
      <c r="C98"/>
      <c r="D98"/>
      <c r="E98"/>
      <c r="F98"/>
      <c r="G98"/>
      <c r="H98"/>
      <c r="I98"/>
      <c r="J98"/>
      <c r="K98"/>
      <c r="L98"/>
    </row>
    <row r="99" ht="20.1" customHeight="1" spans="1:12">
      <c r="A99"/>
      <c r="B99"/>
      <c r="C99"/>
      <c r="D99"/>
      <c r="E99"/>
      <c r="F99"/>
      <c r="G99"/>
      <c r="H99"/>
      <c r="I99"/>
      <c r="J99"/>
      <c r="K99"/>
      <c r="L99"/>
    </row>
    <row r="100" ht="20.1" customHeight="1" spans="1:12">
      <c r="A100"/>
      <c r="B100"/>
      <c r="C100"/>
      <c r="D100"/>
      <c r="E100"/>
      <c r="F100"/>
      <c r="G100"/>
      <c r="H100"/>
      <c r="I100"/>
      <c r="J100"/>
      <c r="K100"/>
      <c r="L100"/>
    </row>
  </sheetData>
  <sheetProtection formatCells="0" formatColumns="0" formatRows="0"/>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3"/>
  <sheetViews>
    <sheetView showGridLines="0" showZeros="0" workbookViewId="0">
      <selection activeCell="A1" sqref="A1:M1"/>
    </sheetView>
  </sheetViews>
  <sheetFormatPr defaultColWidth="9" defaultRowHeight="10.8"/>
  <cols>
    <col min="1" max="1" width="4.75" style="126" customWidth="1"/>
    <col min="2" max="2" width="21.125" style="126" customWidth="1"/>
    <col min="3" max="3" width="15.25" style="127" customWidth="1"/>
    <col min="4" max="4" width="24.5" style="127" customWidth="1"/>
    <col min="5" max="5" width="17.125" style="127" customWidth="1"/>
    <col min="6" max="6" width="13.75" style="127" customWidth="1"/>
    <col min="7" max="7" width="12.125" style="127" customWidth="1"/>
    <col min="8" max="8" width="13.875" style="127" customWidth="1"/>
    <col min="9" max="9" width="13.125" style="127" customWidth="1"/>
    <col min="10" max="12" width="11.25" style="127" customWidth="1"/>
    <col min="13" max="13" width="10" style="127" customWidth="1"/>
    <col min="14" max="16384" width="9" style="127"/>
  </cols>
  <sheetData>
    <row r="1" ht="42" customHeight="1" spans="1:21">
      <c r="A1" s="128" t="s">
        <v>123</v>
      </c>
      <c r="B1" s="128"/>
      <c r="C1" s="128"/>
      <c r="D1" s="128"/>
      <c r="E1" s="128"/>
      <c r="F1" s="128"/>
      <c r="G1" s="128"/>
      <c r="H1" s="128"/>
      <c r="I1" s="128"/>
      <c r="J1" s="128"/>
      <c r="K1" s="128"/>
      <c r="L1" s="128"/>
      <c r="M1" s="128"/>
      <c r="N1" s="185"/>
      <c r="O1" s="185"/>
      <c r="P1" s="185"/>
      <c r="Q1" s="185"/>
      <c r="R1" s="185"/>
      <c r="S1" s="185"/>
      <c r="T1" s="185"/>
      <c r="U1" s="185"/>
    </row>
    <row r="2" s="123" customFormat="1" ht="20.1" customHeight="1" spans="1:21">
      <c r="A2" s="129" t="s">
        <v>1</v>
      </c>
      <c r="B2" s="130"/>
      <c r="C2" s="130"/>
      <c r="D2" s="131"/>
      <c r="E2" s="131"/>
      <c r="F2" s="131"/>
      <c r="G2" s="131"/>
      <c r="H2" s="132"/>
      <c r="I2" s="132"/>
      <c r="J2" s="186"/>
      <c r="K2" s="186"/>
      <c r="L2" s="186"/>
      <c r="M2" s="187" t="s">
        <v>2</v>
      </c>
      <c r="N2" s="186"/>
      <c r="O2" s="186"/>
      <c r="P2" s="186"/>
      <c r="Q2" s="186"/>
      <c r="R2" s="186"/>
      <c r="S2" s="186"/>
      <c r="T2" s="186"/>
      <c r="U2" s="186"/>
    </row>
    <row r="3" s="124" customFormat="1" ht="16.35" customHeight="1" spans="1:13">
      <c r="A3" s="133" t="s">
        <v>124</v>
      </c>
      <c r="B3" s="134"/>
      <c r="C3" s="135"/>
      <c r="D3" s="136" t="s">
        <v>125</v>
      </c>
      <c r="E3" s="137"/>
      <c r="F3" s="137"/>
      <c r="G3" s="137"/>
      <c r="H3" s="136"/>
      <c r="I3" s="136"/>
      <c r="J3" s="136"/>
      <c r="K3" s="136"/>
      <c r="L3" s="136"/>
      <c r="M3" s="188"/>
    </row>
    <row r="4" s="124" customFormat="1" ht="19.5" customHeight="1" spans="1:13">
      <c r="A4" s="138" t="s">
        <v>126</v>
      </c>
      <c r="B4" s="139"/>
      <c r="C4" s="140" t="s">
        <v>127</v>
      </c>
      <c r="D4" s="140" t="s">
        <v>128</v>
      </c>
      <c r="E4" s="141" t="s">
        <v>7</v>
      </c>
      <c r="F4" s="142" t="s">
        <v>8</v>
      </c>
      <c r="G4" s="143"/>
      <c r="H4" s="144" t="s">
        <v>9</v>
      </c>
      <c r="I4" s="144"/>
      <c r="J4" s="144"/>
      <c r="K4" s="144"/>
      <c r="L4" s="144"/>
      <c r="M4" s="189"/>
    </row>
    <row r="5" s="124" customFormat="1" ht="19.5" customHeight="1" spans="1:13">
      <c r="A5" s="145"/>
      <c r="B5" s="146"/>
      <c r="C5" s="147"/>
      <c r="D5" s="140"/>
      <c r="E5" s="141"/>
      <c r="F5" s="148" t="s">
        <v>10</v>
      </c>
      <c r="G5" s="149" t="s">
        <v>129</v>
      </c>
      <c r="H5" s="150" t="s">
        <v>12</v>
      </c>
      <c r="I5" s="190"/>
      <c r="J5" s="191" t="s">
        <v>130</v>
      </c>
      <c r="K5" s="192" t="s">
        <v>14</v>
      </c>
      <c r="L5" s="192" t="s">
        <v>15</v>
      </c>
      <c r="M5" s="193" t="s">
        <v>16</v>
      </c>
    </row>
    <row r="6" s="124" customFormat="1" ht="23.25" customHeight="1" spans="1:21">
      <c r="A6" s="151"/>
      <c r="B6" s="152"/>
      <c r="C6" s="147"/>
      <c r="D6" s="140"/>
      <c r="E6" s="141"/>
      <c r="F6" s="153"/>
      <c r="G6" s="154"/>
      <c r="H6" s="155" t="s">
        <v>17</v>
      </c>
      <c r="I6" s="194" t="s">
        <v>18</v>
      </c>
      <c r="J6" s="191"/>
      <c r="K6" s="195"/>
      <c r="L6" s="195"/>
      <c r="M6" s="193"/>
      <c r="N6" s="185"/>
      <c r="O6" s="185"/>
      <c r="P6" s="185"/>
      <c r="Q6" s="185"/>
      <c r="R6" s="185"/>
      <c r="S6" s="185"/>
      <c r="T6" s="185"/>
      <c r="U6" s="185"/>
    </row>
    <row r="7" s="125" customFormat="1" ht="17.1" customHeight="1" spans="1:21">
      <c r="A7" s="156" t="s">
        <v>19</v>
      </c>
      <c r="B7" s="157"/>
      <c r="C7" s="158">
        <v>3749.07</v>
      </c>
      <c r="D7" s="159" t="s">
        <v>131</v>
      </c>
      <c r="E7" s="160">
        <v>0</v>
      </c>
      <c r="F7" s="160">
        <v>0</v>
      </c>
      <c r="G7" s="160">
        <v>0</v>
      </c>
      <c r="H7" s="161">
        <v>0</v>
      </c>
      <c r="I7" s="178">
        <v>0</v>
      </c>
      <c r="J7" s="160">
        <v>0</v>
      </c>
      <c r="K7" s="160">
        <v>0</v>
      </c>
      <c r="L7" s="160">
        <v>0</v>
      </c>
      <c r="M7" s="160">
        <v>0</v>
      </c>
      <c r="N7" s="196"/>
      <c r="O7" s="196"/>
      <c r="P7" s="196"/>
      <c r="Q7" s="196"/>
      <c r="R7" s="196"/>
      <c r="S7" s="196"/>
      <c r="T7" s="196"/>
      <c r="U7" s="196"/>
    </row>
    <row r="8" s="125" customFormat="1" ht="17.1" customHeight="1" spans="1:21">
      <c r="A8" s="156" t="s">
        <v>21</v>
      </c>
      <c r="B8" s="157"/>
      <c r="C8" s="162">
        <v>3589.02</v>
      </c>
      <c r="D8" s="163" t="s">
        <v>132</v>
      </c>
      <c r="E8" s="160">
        <v>0</v>
      </c>
      <c r="F8" s="160">
        <v>0</v>
      </c>
      <c r="G8" s="160">
        <v>0</v>
      </c>
      <c r="H8" s="161">
        <v>0</v>
      </c>
      <c r="I8" s="197">
        <v>0</v>
      </c>
      <c r="J8" s="198">
        <v>0</v>
      </c>
      <c r="K8" s="198">
        <v>0</v>
      </c>
      <c r="L8" s="198">
        <v>0</v>
      </c>
      <c r="M8" s="160">
        <v>0</v>
      </c>
      <c r="N8" s="196"/>
      <c r="O8" s="196"/>
      <c r="P8" s="196"/>
      <c r="Q8" s="196"/>
      <c r="R8" s="196"/>
      <c r="S8" s="196"/>
      <c r="T8" s="196"/>
      <c r="U8" s="196"/>
    </row>
    <row r="9" s="125" customFormat="1" ht="17.1" customHeight="1" spans="1:21">
      <c r="A9" s="156" t="s">
        <v>23</v>
      </c>
      <c r="B9" s="157"/>
      <c r="C9" s="164">
        <v>160.05</v>
      </c>
      <c r="D9" s="163" t="s">
        <v>133</v>
      </c>
      <c r="E9" s="160">
        <v>0</v>
      </c>
      <c r="F9" s="160">
        <v>0</v>
      </c>
      <c r="G9" s="160">
        <v>0</v>
      </c>
      <c r="H9" s="161">
        <v>0</v>
      </c>
      <c r="I9" s="197">
        <v>0</v>
      </c>
      <c r="J9" s="198">
        <v>0</v>
      </c>
      <c r="K9" s="198">
        <v>0</v>
      </c>
      <c r="L9" s="198">
        <v>0</v>
      </c>
      <c r="M9" s="160">
        <v>0</v>
      </c>
      <c r="N9" s="196"/>
      <c r="O9" s="196"/>
      <c r="P9" s="196"/>
      <c r="Q9" s="196"/>
      <c r="R9" s="196"/>
      <c r="S9" s="196"/>
      <c r="T9" s="196"/>
      <c r="U9" s="196"/>
    </row>
    <row r="10" s="125" customFormat="1" ht="17.1" customHeight="1" spans="1:21">
      <c r="A10" s="156" t="s">
        <v>25</v>
      </c>
      <c r="B10" s="157"/>
      <c r="C10" s="158">
        <v>0</v>
      </c>
      <c r="D10" s="163" t="s">
        <v>134</v>
      </c>
      <c r="E10" s="160">
        <v>0</v>
      </c>
      <c r="F10" s="160">
        <v>0</v>
      </c>
      <c r="G10" s="160">
        <v>0</v>
      </c>
      <c r="H10" s="161">
        <v>0</v>
      </c>
      <c r="I10" s="197">
        <v>0</v>
      </c>
      <c r="J10" s="198">
        <v>0</v>
      </c>
      <c r="K10" s="198">
        <v>0</v>
      </c>
      <c r="L10" s="198">
        <v>0</v>
      </c>
      <c r="M10" s="160">
        <v>0</v>
      </c>
      <c r="N10" s="196"/>
      <c r="O10" s="196"/>
      <c r="P10" s="196"/>
      <c r="Q10" s="196"/>
      <c r="R10" s="196"/>
      <c r="S10" s="196"/>
      <c r="T10" s="196"/>
      <c r="U10" s="196"/>
    </row>
    <row r="11" s="125" customFormat="1" ht="17.1" customHeight="1" spans="1:21">
      <c r="A11" s="156" t="s">
        <v>27</v>
      </c>
      <c r="B11" s="157"/>
      <c r="C11" s="162">
        <v>0</v>
      </c>
      <c r="D11" s="163" t="s">
        <v>135</v>
      </c>
      <c r="E11" s="160">
        <v>4176.62</v>
      </c>
      <c r="F11" s="160">
        <v>0</v>
      </c>
      <c r="G11" s="160">
        <v>0</v>
      </c>
      <c r="H11" s="161">
        <v>3248.84</v>
      </c>
      <c r="I11" s="197">
        <v>3088.79</v>
      </c>
      <c r="J11" s="198">
        <v>0</v>
      </c>
      <c r="K11" s="198">
        <v>927.78</v>
      </c>
      <c r="L11" s="198">
        <v>0</v>
      </c>
      <c r="M11" s="160">
        <v>0</v>
      </c>
      <c r="N11" s="196"/>
      <c r="O11" s="196"/>
      <c r="P11" s="196"/>
      <c r="Q11" s="196"/>
      <c r="R11" s="196"/>
      <c r="S11" s="196"/>
      <c r="T11" s="196"/>
      <c r="U11" s="196"/>
    </row>
    <row r="12" s="125" customFormat="1" ht="17.1" customHeight="1" spans="1:21">
      <c r="A12" s="165" t="s">
        <v>136</v>
      </c>
      <c r="B12" s="166"/>
      <c r="C12" s="167">
        <v>927.78</v>
      </c>
      <c r="D12" s="163" t="s">
        <v>137</v>
      </c>
      <c r="E12" s="160">
        <v>0</v>
      </c>
      <c r="F12" s="160">
        <v>0</v>
      </c>
      <c r="G12" s="160">
        <v>0</v>
      </c>
      <c r="H12" s="161">
        <v>0</v>
      </c>
      <c r="I12" s="197">
        <v>0</v>
      </c>
      <c r="J12" s="198">
        <v>0</v>
      </c>
      <c r="K12" s="198">
        <v>0</v>
      </c>
      <c r="L12" s="198">
        <v>0</v>
      </c>
      <c r="M12" s="160">
        <v>0</v>
      </c>
      <c r="N12" s="196"/>
      <c r="O12" s="196"/>
      <c r="P12" s="196"/>
      <c r="Q12" s="196"/>
      <c r="R12" s="196"/>
      <c r="S12" s="196"/>
      <c r="T12" s="196"/>
      <c r="U12" s="196"/>
    </row>
    <row r="13" s="125" customFormat="1" ht="17.1" customHeight="1" spans="1:21">
      <c r="A13" s="156" t="s">
        <v>31</v>
      </c>
      <c r="B13" s="168"/>
      <c r="C13" s="164">
        <v>0</v>
      </c>
      <c r="D13" s="163" t="s">
        <v>138</v>
      </c>
      <c r="E13" s="160">
        <v>0</v>
      </c>
      <c r="F13" s="160">
        <v>0</v>
      </c>
      <c r="G13" s="160">
        <v>0</v>
      </c>
      <c r="H13" s="161">
        <v>0</v>
      </c>
      <c r="I13" s="197">
        <v>0</v>
      </c>
      <c r="J13" s="198">
        <v>0</v>
      </c>
      <c r="K13" s="198">
        <v>0</v>
      </c>
      <c r="L13" s="198">
        <v>0</v>
      </c>
      <c r="M13" s="160">
        <v>0</v>
      </c>
      <c r="N13" s="196"/>
      <c r="O13" s="196"/>
      <c r="P13" s="196"/>
      <c r="Q13" s="196"/>
      <c r="R13" s="196"/>
      <c r="S13" s="196"/>
      <c r="T13" s="196"/>
      <c r="U13" s="196"/>
    </row>
    <row r="14" s="125" customFormat="1" ht="17.1" customHeight="1" spans="1:21">
      <c r="A14" s="169" t="s">
        <v>32</v>
      </c>
      <c r="B14" s="170"/>
      <c r="C14" s="158">
        <v>0</v>
      </c>
      <c r="D14" s="159" t="s">
        <v>139</v>
      </c>
      <c r="E14" s="160">
        <v>357.58</v>
      </c>
      <c r="F14" s="160">
        <v>0</v>
      </c>
      <c r="G14" s="160">
        <v>0</v>
      </c>
      <c r="H14" s="161">
        <v>357.58</v>
      </c>
      <c r="I14" s="197">
        <v>357.58</v>
      </c>
      <c r="J14" s="198">
        <v>0</v>
      </c>
      <c r="K14" s="198">
        <v>0</v>
      </c>
      <c r="L14" s="198">
        <v>0</v>
      </c>
      <c r="M14" s="160">
        <v>0</v>
      </c>
      <c r="N14" s="196"/>
      <c r="O14" s="196"/>
      <c r="P14" s="196"/>
      <c r="Q14" s="196"/>
      <c r="R14" s="196"/>
      <c r="S14" s="196"/>
      <c r="T14" s="196"/>
      <c r="U14" s="196"/>
    </row>
    <row r="15" s="125" customFormat="1" ht="17.1" customHeight="1" spans="1:21">
      <c r="A15" s="171"/>
      <c r="B15" s="171"/>
      <c r="C15" s="172"/>
      <c r="D15" s="163" t="s">
        <v>140</v>
      </c>
      <c r="E15" s="160">
        <v>0</v>
      </c>
      <c r="F15" s="160">
        <v>0</v>
      </c>
      <c r="G15" s="160">
        <v>0</v>
      </c>
      <c r="H15" s="161">
        <v>0</v>
      </c>
      <c r="I15" s="197">
        <v>0</v>
      </c>
      <c r="J15" s="198">
        <v>0</v>
      </c>
      <c r="K15" s="198">
        <v>0</v>
      </c>
      <c r="L15" s="198">
        <v>0</v>
      </c>
      <c r="M15" s="160">
        <v>0</v>
      </c>
      <c r="N15" s="196"/>
      <c r="O15" s="196"/>
      <c r="P15" s="196"/>
      <c r="Q15" s="196"/>
      <c r="R15" s="196"/>
      <c r="S15" s="196"/>
      <c r="T15" s="196"/>
      <c r="U15" s="196"/>
    </row>
    <row r="16" s="125" customFormat="1" ht="17.1" customHeight="1" spans="1:21">
      <c r="A16" s="173"/>
      <c r="B16" s="174"/>
      <c r="C16" s="172"/>
      <c r="D16" s="163" t="s">
        <v>141</v>
      </c>
      <c r="E16" s="160">
        <v>142.65</v>
      </c>
      <c r="F16" s="160">
        <v>0</v>
      </c>
      <c r="G16" s="160">
        <v>0</v>
      </c>
      <c r="H16" s="161">
        <v>142.65</v>
      </c>
      <c r="I16" s="197">
        <v>142.65</v>
      </c>
      <c r="J16" s="198">
        <v>0</v>
      </c>
      <c r="K16" s="198">
        <v>0</v>
      </c>
      <c r="L16" s="198">
        <v>0</v>
      </c>
      <c r="M16" s="160">
        <v>0</v>
      </c>
      <c r="N16" s="196"/>
      <c r="O16" s="196"/>
      <c r="P16" s="196"/>
      <c r="Q16" s="196"/>
      <c r="R16" s="196"/>
      <c r="S16" s="196"/>
      <c r="T16" s="196"/>
      <c r="U16" s="196"/>
    </row>
    <row r="17" s="125" customFormat="1" ht="17.1" customHeight="1" spans="1:21">
      <c r="A17" s="173"/>
      <c r="B17" s="174"/>
      <c r="C17" s="172"/>
      <c r="D17" s="159" t="s">
        <v>142</v>
      </c>
      <c r="E17" s="160">
        <v>0</v>
      </c>
      <c r="F17" s="160">
        <v>0</v>
      </c>
      <c r="G17" s="160">
        <v>0</v>
      </c>
      <c r="H17" s="161">
        <v>0</v>
      </c>
      <c r="I17" s="197">
        <v>0</v>
      </c>
      <c r="J17" s="198">
        <v>0</v>
      </c>
      <c r="K17" s="198">
        <v>0</v>
      </c>
      <c r="L17" s="198">
        <v>0</v>
      </c>
      <c r="M17" s="160">
        <v>0</v>
      </c>
      <c r="N17" s="196"/>
      <c r="O17" s="196"/>
      <c r="P17" s="196"/>
      <c r="Q17" s="196"/>
      <c r="R17" s="196"/>
      <c r="S17" s="196"/>
      <c r="T17" s="196"/>
      <c r="U17" s="196"/>
    </row>
    <row r="18" s="125" customFormat="1" ht="17.1" customHeight="1" spans="1:21">
      <c r="A18" s="173"/>
      <c r="B18" s="174"/>
      <c r="C18" s="172"/>
      <c r="D18" s="159" t="s">
        <v>143</v>
      </c>
      <c r="E18" s="160">
        <v>0</v>
      </c>
      <c r="F18" s="160">
        <v>0</v>
      </c>
      <c r="G18" s="160">
        <v>0</v>
      </c>
      <c r="H18" s="161">
        <v>0</v>
      </c>
      <c r="I18" s="197">
        <v>0</v>
      </c>
      <c r="J18" s="198">
        <v>0</v>
      </c>
      <c r="K18" s="198">
        <v>0</v>
      </c>
      <c r="L18" s="198">
        <v>0</v>
      </c>
      <c r="M18" s="160">
        <v>0</v>
      </c>
      <c r="N18" s="196"/>
      <c r="O18" s="196"/>
      <c r="P18" s="196"/>
      <c r="Q18" s="196"/>
      <c r="R18" s="196"/>
      <c r="S18" s="196"/>
      <c r="T18" s="196"/>
      <c r="U18" s="196"/>
    </row>
    <row r="19" s="125" customFormat="1" ht="17.1" customHeight="1" spans="1:21">
      <c r="A19" s="175"/>
      <c r="B19" s="176"/>
      <c r="C19" s="172"/>
      <c r="D19" s="163" t="s">
        <v>144</v>
      </c>
      <c r="E19" s="160">
        <v>0</v>
      </c>
      <c r="F19" s="160">
        <v>0</v>
      </c>
      <c r="G19" s="160">
        <v>0</v>
      </c>
      <c r="H19" s="161">
        <v>0</v>
      </c>
      <c r="I19" s="178">
        <v>0</v>
      </c>
      <c r="J19" s="160">
        <v>0</v>
      </c>
      <c r="K19" s="160">
        <v>0</v>
      </c>
      <c r="L19" s="160">
        <v>0</v>
      </c>
      <c r="M19" s="160">
        <v>0</v>
      </c>
      <c r="N19" s="196"/>
      <c r="O19" s="196"/>
      <c r="P19" s="196"/>
      <c r="Q19" s="196"/>
      <c r="R19" s="196"/>
      <c r="S19" s="196"/>
      <c r="T19" s="196"/>
      <c r="U19" s="196"/>
    </row>
    <row r="20" s="125" customFormat="1" ht="17.1" customHeight="1" spans="1:21">
      <c r="A20" s="173"/>
      <c r="B20" s="174"/>
      <c r="C20" s="172"/>
      <c r="D20" s="163" t="s">
        <v>145</v>
      </c>
      <c r="E20" s="160">
        <v>0</v>
      </c>
      <c r="F20" s="160">
        <v>0</v>
      </c>
      <c r="G20" s="160">
        <v>0</v>
      </c>
      <c r="H20" s="161">
        <v>0</v>
      </c>
      <c r="I20" s="178">
        <v>0</v>
      </c>
      <c r="J20" s="160">
        <v>0</v>
      </c>
      <c r="K20" s="160">
        <v>0</v>
      </c>
      <c r="L20" s="160">
        <v>0</v>
      </c>
      <c r="M20" s="160">
        <v>0</v>
      </c>
      <c r="N20" s="196"/>
      <c r="O20" s="196"/>
      <c r="P20" s="196"/>
      <c r="Q20" s="196"/>
      <c r="R20" s="196"/>
      <c r="S20" s="196"/>
      <c r="T20" s="196"/>
      <c r="U20" s="196"/>
    </row>
    <row r="21" s="125" customFormat="1" ht="17.1" customHeight="1" spans="1:21">
      <c r="A21" s="173"/>
      <c r="B21" s="174"/>
      <c r="C21" s="172"/>
      <c r="D21" s="163" t="s">
        <v>146</v>
      </c>
      <c r="E21" s="160">
        <v>0</v>
      </c>
      <c r="F21" s="160">
        <v>0</v>
      </c>
      <c r="G21" s="160">
        <v>0</v>
      </c>
      <c r="H21" s="161">
        <v>0</v>
      </c>
      <c r="I21" s="178">
        <v>0</v>
      </c>
      <c r="J21" s="160">
        <v>0</v>
      </c>
      <c r="K21" s="160">
        <v>0</v>
      </c>
      <c r="L21" s="160">
        <v>0</v>
      </c>
      <c r="M21" s="160">
        <v>0</v>
      </c>
      <c r="N21" s="196"/>
      <c r="O21" s="196"/>
      <c r="P21" s="196"/>
      <c r="Q21" s="196"/>
      <c r="R21" s="196"/>
      <c r="S21" s="196"/>
      <c r="T21" s="196"/>
      <c r="U21" s="196"/>
    </row>
    <row r="22" s="125" customFormat="1" ht="17.1" customHeight="1" spans="1:21">
      <c r="A22" s="177"/>
      <c r="B22" s="177"/>
      <c r="C22" s="178"/>
      <c r="D22" s="163" t="s">
        <v>147</v>
      </c>
      <c r="E22" s="160">
        <v>0</v>
      </c>
      <c r="F22" s="160">
        <v>0</v>
      </c>
      <c r="G22" s="160">
        <v>0</v>
      </c>
      <c r="H22" s="161">
        <v>0</v>
      </c>
      <c r="I22" s="178">
        <v>0</v>
      </c>
      <c r="J22" s="160">
        <v>0</v>
      </c>
      <c r="K22" s="160">
        <v>0</v>
      </c>
      <c r="L22" s="160">
        <v>0</v>
      </c>
      <c r="M22" s="160">
        <v>0</v>
      </c>
      <c r="N22" s="196"/>
      <c r="O22" s="196"/>
      <c r="P22" s="196"/>
      <c r="Q22" s="196"/>
      <c r="R22" s="196"/>
      <c r="S22" s="196"/>
      <c r="T22" s="196"/>
      <c r="U22" s="196"/>
    </row>
    <row r="23" s="125" customFormat="1" ht="17.1" customHeight="1" spans="1:21">
      <c r="A23" s="179"/>
      <c r="B23" s="180"/>
      <c r="C23" s="178"/>
      <c r="D23" s="163" t="s">
        <v>148</v>
      </c>
      <c r="E23" s="160">
        <v>0</v>
      </c>
      <c r="F23" s="160">
        <v>0</v>
      </c>
      <c r="G23" s="160">
        <v>0</v>
      </c>
      <c r="H23" s="161">
        <v>0</v>
      </c>
      <c r="I23" s="178">
        <v>0</v>
      </c>
      <c r="J23" s="160">
        <v>0</v>
      </c>
      <c r="K23" s="160">
        <v>0</v>
      </c>
      <c r="L23" s="160">
        <v>0</v>
      </c>
      <c r="M23" s="160">
        <v>0</v>
      </c>
      <c r="N23" s="196"/>
      <c r="O23" s="196"/>
      <c r="P23" s="196"/>
      <c r="Q23" s="196"/>
      <c r="R23" s="196"/>
      <c r="S23" s="196"/>
      <c r="T23" s="196"/>
      <c r="U23" s="196"/>
    </row>
    <row r="24" s="125" customFormat="1" ht="17.1" customHeight="1" spans="1:21">
      <c r="A24" s="179"/>
      <c r="B24" s="180"/>
      <c r="C24" s="178"/>
      <c r="D24" s="163" t="s">
        <v>149</v>
      </c>
      <c r="E24" s="160">
        <v>0</v>
      </c>
      <c r="F24" s="160">
        <v>0</v>
      </c>
      <c r="G24" s="160">
        <v>0</v>
      </c>
      <c r="H24" s="161">
        <v>0</v>
      </c>
      <c r="I24" s="178">
        <v>0</v>
      </c>
      <c r="J24" s="160">
        <v>0</v>
      </c>
      <c r="K24" s="160">
        <v>0</v>
      </c>
      <c r="L24" s="160">
        <v>0</v>
      </c>
      <c r="M24" s="160">
        <v>0</v>
      </c>
      <c r="N24" s="196"/>
      <c r="O24" s="196"/>
      <c r="P24" s="196"/>
      <c r="Q24" s="196"/>
      <c r="R24" s="196"/>
      <c r="S24" s="196"/>
      <c r="T24" s="196"/>
      <c r="U24" s="196"/>
    </row>
    <row r="25" s="125" customFormat="1" ht="17.1" customHeight="1" spans="1:21">
      <c r="A25" s="179"/>
      <c r="B25" s="180"/>
      <c r="C25" s="178"/>
      <c r="D25" s="163" t="s">
        <v>150</v>
      </c>
      <c r="E25" s="160">
        <v>0</v>
      </c>
      <c r="F25" s="160">
        <v>0</v>
      </c>
      <c r="G25" s="160">
        <v>0</v>
      </c>
      <c r="H25" s="161">
        <v>0</v>
      </c>
      <c r="I25" s="178">
        <v>0</v>
      </c>
      <c r="J25" s="160">
        <v>0</v>
      </c>
      <c r="K25" s="160">
        <v>0</v>
      </c>
      <c r="L25" s="160">
        <v>0</v>
      </c>
      <c r="M25" s="160">
        <v>0</v>
      </c>
      <c r="N25" s="196"/>
      <c r="O25" s="196"/>
      <c r="P25" s="196"/>
      <c r="Q25" s="196"/>
      <c r="R25" s="196"/>
      <c r="S25" s="196"/>
      <c r="T25" s="196"/>
      <c r="U25" s="196"/>
    </row>
    <row r="26" s="125" customFormat="1" ht="17.1" customHeight="1" spans="1:21">
      <c r="A26" s="179"/>
      <c r="B26" s="180"/>
      <c r="C26" s="178"/>
      <c r="D26" s="163" t="s">
        <v>151</v>
      </c>
      <c r="E26" s="160">
        <v>0</v>
      </c>
      <c r="F26" s="160">
        <v>0</v>
      </c>
      <c r="G26" s="160">
        <v>0</v>
      </c>
      <c r="H26" s="161">
        <v>0</v>
      </c>
      <c r="I26" s="178">
        <v>0</v>
      </c>
      <c r="J26" s="160">
        <v>0</v>
      </c>
      <c r="K26" s="160">
        <v>0</v>
      </c>
      <c r="L26" s="160">
        <v>0</v>
      </c>
      <c r="M26" s="160">
        <v>0</v>
      </c>
      <c r="N26" s="196"/>
      <c r="O26" s="196"/>
      <c r="P26" s="196"/>
      <c r="Q26" s="196"/>
      <c r="R26" s="196"/>
      <c r="S26" s="196"/>
      <c r="T26" s="196"/>
      <c r="U26" s="196"/>
    </row>
    <row r="27" s="125" customFormat="1" ht="17.1" customHeight="1" spans="1:21">
      <c r="A27" s="179"/>
      <c r="B27" s="180"/>
      <c r="C27" s="178"/>
      <c r="D27" s="163" t="s">
        <v>152</v>
      </c>
      <c r="E27" s="160">
        <v>0</v>
      </c>
      <c r="F27" s="160">
        <v>0</v>
      </c>
      <c r="G27" s="160">
        <v>0</v>
      </c>
      <c r="H27" s="161">
        <v>0</v>
      </c>
      <c r="I27" s="178">
        <v>0</v>
      </c>
      <c r="J27" s="160">
        <v>0</v>
      </c>
      <c r="K27" s="160">
        <v>0</v>
      </c>
      <c r="L27" s="160">
        <v>0</v>
      </c>
      <c r="M27" s="160">
        <v>0</v>
      </c>
      <c r="N27" s="196"/>
      <c r="O27" s="196"/>
      <c r="P27" s="196"/>
      <c r="Q27" s="196"/>
      <c r="R27" s="196"/>
      <c r="S27" s="196"/>
      <c r="T27" s="196"/>
      <c r="U27" s="196"/>
    </row>
    <row r="28" s="125" customFormat="1" ht="17.1" customHeight="1" spans="1:21">
      <c r="A28" s="179"/>
      <c r="B28" s="180"/>
      <c r="C28" s="178"/>
      <c r="D28" s="163" t="s">
        <v>153</v>
      </c>
      <c r="E28" s="160">
        <v>0</v>
      </c>
      <c r="F28" s="160">
        <v>0</v>
      </c>
      <c r="G28" s="160">
        <v>0</v>
      </c>
      <c r="H28" s="161">
        <v>0</v>
      </c>
      <c r="I28" s="178">
        <v>0</v>
      </c>
      <c r="J28" s="160">
        <v>0</v>
      </c>
      <c r="K28" s="160">
        <v>0</v>
      </c>
      <c r="L28" s="160">
        <v>0</v>
      </c>
      <c r="M28" s="160">
        <v>0</v>
      </c>
      <c r="N28" s="196"/>
      <c r="O28" s="196"/>
      <c r="P28" s="196"/>
      <c r="Q28" s="196"/>
      <c r="R28" s="196"/>
      <c r="S28" s="196"/>
      <c r="T28" s="196"/>
      <c r="U28" s="196"/>
    </row>
    <row r="29" s="125" customFormat="1" ht="17.1" customHeight="1" spans="1:21">
      <c r="A29" s="179"/>
      <c r="B29" s="180"/>
      <c r="C29" s="178"/>
      <c r="D29" s="163" t="s">
        <v>154</v>
      </c>
      <c r="E29" s="178">
        <v>0</v>
      </c>
      <c r="F29" s="178">
        <v>0</v>
      </c>
      <c r="G29" s="178">
        <v>0</v>
      </c>
      <c r="H29" s="161">
        <v>0</v>
      </c>
      <c r="I29" s="178">
        <v>0</v>
      </c>
      <c r="J29" s="178">
        <v>0</v>
      </c>
      <c r="K29" s="178">
        <v>0</v>
      </c>
      <c r="L29" s="178">
        <v>0</v>
      </c>
      <c r="M29" s="178">
        <v>0</v>
      </c>
      <c r="N29" s="196"/>
      <c r="O29" s="196"/>
      <c r="P29" s="196"/>
      <c r="Q29" s="196"/>
      <c r="R29" s="196"/>
      <c r="S29" s="196"/>
      <c r="T29" s="196"/>
      <c r="U29" s="196"/>
    </row>
    <row r="30" s="125" customFormat="1" ht="17.1" customHeight="1" spans="1:21">
      <c r="A30" s="179"/>
      <c r="B30" s="180"/>
      <c r="C30" s="178"/>
      <c r="D30" s="163" t="s">
        <v>155</v>
      </c>
      <c r="E30" s="160">
        <v>0</v>
      </c>
      <c r="F30" s="160">
        <v>0</v>
      </c>
      <c r="G30" s="160">
        <v>0</v>
      </c>
      <c r="H30" s="161">
        <v>0</v>
      </c>
      <c r="I30" s="178">
        <v>0</v>
      </c>
      <c r="J30" s="160">
        <v>0</v>
      </c>
      <c r="K30" s="160">
        <v>0</v>
      </c>
      <c r="L30" s="160">
        <v>0</v>
      </c>
      <c r="M30" s="160">
        <v>0</v>
      </c>
      <c r="N30" s="196"/>
      <c r="O30" s="196"/>
      <c r="P30" s="196"/>
      <c r="Q30" s="196"/>
      <c r="R30" s="196"/>
      <c r="S30" s="196"/>
      <c r="T30" s="196"/>
      <c r="U30" s="196"/>
    </row>
    <row r="31" s="125" customFormat="1" ht="17.1" customHeight="1" spans="1:21">
      <c r="A31" s="179"/>
      <c r="B31" s="180"/>
      <c r="C31" s="178"/>
      <c r="D31" s="163" t="s">
        <v>156</v>
      </c>
      <c r="E31" s="160">
        <v>0</v>
      </c>
      <c r="F31" s="160">
        <v>0</v>
      </c>
      <c r="G31" s="160">
        <v>0</v>
      </c>
      <c r="H31" s="161">
        <v>0</v>
      </c>
      <c r="I31" s="178">
        <v>0</v>
      </c>
      <c r="J31" s="160">
        <v>0</v>
      </c>
      <c r="K31" s="160">
        <v>0</v>
      </c>
      <c r="L31" s="160">
        <v>0</v>
      </c>
      <c r="M31" s="160">
        <v>0</v>
      </c>
      <c r="N31" s="196"/>
      <c r="O31" s="196"/>
      <c r="P31" s="196"/>
      <c r="Q31" s="196"/>
      <c r="R31" s="196"/>
      <c r="S31" s="196"/>
      <c r="T31" s="196"/>
      <c r="U31" s="196"/>
    </row>
    <row r="32" s="125" customFormat="1" ht="17.1" customHeight="1" spans="1:21">
      <c r="A32" s="142" t="s">
        <v>33</v>
      </c>
      <c r="B32" s="143"/>
      <c r="C32" s="158">
        <v>4676.85</v>
      </c>
      <c r="D32" s="163" t="s">
        <v>157</v>
      </c>
      <c r="E32" s="160">
        <v>0</v>
      </c>
      <c r="F32" s="160">
        <v>0</v>
      </c>
      <c r="G32" s="160">
        <v>0</v>
      </c>
      <c r="H32" s="161">
        <v>0</v>
      </c>
      <c r="I32" s="178">
        <v>0</v>
      </c>
      <c r="J32" s="160">
        <v>0</v>
      </c>
      <c r="K32" s="160">
        <v>0</v>
      </c>
      <c r="L32" s="160">
        <v>0</v>
      </c>
      <c r="M32" s="160">
        <v>0</v>
      </c>
      <c r="N32" s="196"/>
      <c r="O32" s="196"/>
      <c r="P32" s="196"/>
      <c r="Q32" s="196"/>
      <c r="R32" s="196"/>
      <c r="S32" s="196"/>
      <c r="T32" s="196"/>
      <c r="U32" s="196"/>
    </row>
    <row r="33" s="125" customFormat="1" ht="17.1" customHeight="1" spans="1:21">
      <c r="A33" s="181" t="s">
        <v>34</v>
      </c>
      <c r="B33" s="182"/>
      <c r="C33" s="162">
        <v>0</v>
      </c>
      <c r="D33" s="163" t="s">
        <v>158</v>
      </c>
      <c r="E33" s="160">
        <v>0</v>
      </c>
      <c r="F33" s="160">
        <v>0</v>
      </c>
      <c r="G33" s="160">
        <v>0</v>
      </c>
      <c r="H33" s="161">
        <v>0</v>
      </c>
      <c r="I33" s="178">
        <v>0</v>
      </c>
      <c r="J33" s="160">
        <v>0</v>
      </c>
      <c r="K33" s="160">
        <v>0</v>
      </c>
      <c r="L33" s="160">
        <v>0</v>
      </c>
      <c r="M33" s="160">
        <v>0</v>
      </c>
      <c r="N33" s="196"/>
      <c r="O33" s="196"/>
      <c r="P33" s="196"/>
      <c r="Q33" s="196"/>
      <c r="R33" s="196"/>
      <c r="S33" s="196"/>
      <c r="T33" s="196"/>
      <c r="U33" s="196"/>
    </row>
    <row r="34" s="125" customFormat="1" ht="17.1" customHeight="1" spans="1:21">
      <c r="A34" s="181" t="s">
        <v>35</v>
      </c>
      <c r="B34" s="182"/>
      <c r="C34" s="167">
        <v>0</v>
      </c>
      <c r="D34" s="163" t="s">
        <v>159</v>
      </c>
      <c r="E34" s="160">
        <v>0</v>
      </c>
      <c r="F34" s="160">
        <v>0</v>
      </c>
      <c r="G34" s="160">
        <v>0</v>
      </c>
      <c r="H34" s="161">
        <v>0</v>
      </c>
      <c r="I34" s="178">
        <v>0</v>
      </c>
      <c r="J34" s="160">
        <v>0</v>
      </c>
      <c r="K34" s="160">
        <v>0</v>
      </c>
      <c r="L34" s="160">
        <v>0</v>
      </c>
      <c r="M34" s="160">
        <v>0</v>
      </c>
      <c r="N34" s="196"/>
      <c r="O34" s="196"/>
      <c r="P34" s="196"/>
      <c r="Q34" s="196"/>
      <c r="R34" s="196"/>
      <c r="S34" s="196"/>
      <c r="T34" s="196"/>
      <c r="U34" s="196"/>
    </row>
    <row r="35" s="125" customFormat="1" ht="17.1" customHeight="1" spans="1:21">
      <c r="A35" s="181" t="s">
        <v>36</v>
      </c>
      <c r="B35" s="182"/>
      <c r="C35" s="167">
        <v>0</v>
      </c>
      <c r="D35" s="163" t="s">
        <v>160</v>
      </c>
      <c r="E35" s="160">
        <v>0</v>
      </c>
      <c r="F35" s="160">
        <v>0</v>
      </c>
      <c r="G35" s="160">
        <v>0</v>
      </c>
      <c r="H35" s="161">
        <v>0</v>
      </c>
      <c r="I35" s="178">
        <v>0</v>
      </c>
      <c r="J35" s="160">
        <v>0</v>
      </c>
      <c r="K35" s="160">
        <v>0</v>
      </c>
      <c r="L35" s="160">
        <v>0</v>
      </c>
      <c r="M35" s="160">
        <v>0</v>
      </c>
      <c r="N35" s="196"/>
      <c r="O35" s="196"/>
      <c r="P35" s="196"/>
      <c r="Q35" s="196"/>
      <c r="R35" s="196"/>
      <c r="S35" s="196"/>
      <c r="T35" s="196"/>
      <c r="U35" s="196"/>
    </row>
    <row r="36" s="125" customFormat="1" ht="17.1" customHeight="1" spans="1:21">
      <c r="A36" s="133" t="s">
        <v>161</v>
      </c>
      <c r="B36" s="135"/>
      <c r="C36" s="167">
        <v>4676.85</v>
      </c>
      <c r="D36" s="183" t="s">
        <v>162</v>
      </c>
      <c r="E36" s="178">
        <v>4676.85</v>
      </c>
      <c r="F36" s="178">
        <v>0</v>
      </c>
      <c r="G36" s="178">
        <v>0</v>
      </c>
      <c r="H36" s="161">
        <v>3749.07</v>
      </c>
      <c r="I36" s="178">
        <v>3589.02</v>
      </c>
      <c r="J36" s="178">
        <v>0</v>
      </c>
      <c r="K36" s="178">
        <v>927.78</v>
      </c>
      <c r="L36" s="178">
        <v>0</v>
      </c>
      <c r="M36" s="178">
        <v>0</v>
      </c>
      <c r="N36" s="196"/>
      <c r="O36" s="196"/>
      <c r="P36" s="196"/>
      <c r="Q36" s="196"/>
      <c r="R36" s="196"/>
      <c r="S36" s="196"/>
      <c r="T36" s="196"/>
      <c r="U36" s="196"/>
    </row>
    <row r="37" s="124" customFormat="1" ht="15.6" spans="1:4">
      <c r="A37" s="184"/>
      <c r="B37" s="184"/>
      <c r="D37" s="185"/>
    </row>
    <row r="38" s="124" customFormat="1" ht="15.6" spans="1:2">
      <c r="A38" s="184"/>
      <c r="B38" s="184"/>
    </row>
    <row r="39" s="124" customFormat="1" ht="15.6" spans="1:2">
      <c r="A39" s="184"/>
      <c r="B39" s="184"/>
    </row>
    <row r="40" s="124" customFormat="1" ht="15.6" spans="1:2">
      <c r="A40" s="184"/>
      <c r="B40" s="184"/>
    </row>
    <row r="41" s="124" customFormat="1" ht="15.6" spans="1:2">
      <c r="A41" s="184"/>
      <c r="B41" s="184"/>
    </row>
    <row r="42" s="124" customFormat="1" ht="15.6" spans="1:2">
      <c r="A42" s="184"/>
      <c r="B42" s="184"/>
    </row>
    <row r="43" s="124" customFormat="1" ht="15.6" spans="1:2">
      <c r="A43" s="184"/>
      <c r="B43" s="184"/>
    </row>
  </sheetData>
  <sheetProtection formatCells="0" formatColumns="0" formatRows="0"/>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9583333333333" right="0.389583333333333" top="0.979861111111111" bottom="0.789583333333333" header="0.509722222222222" footer="0.509722222222222"/>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9"/>
  <sheetViews>
    <sheetView showGridLines="0" showZeros="0" workbookViewId="0">
      <selection activeCell="A1" sqref="A1:K1"/>
    </sheetView>
  </sheetViews>
  <sheetFormatPr defaultColWidth="9" defaultRowHeight="10.8"/>
  <cols>
    <col min="1" max="1" width="5.125" style="68" customWidth="1"/>
    <col min="2" max="3" width="4.125" style="68" customWidth="1"/>
    <col min="4" max="4" width="33.375" style="68" customWidth="1"/>
    <col min="5" max="5" width="13.375" style="68" customWidth="1"/>
    <col min="6" max="9" width="12.625" style="68" customWidth="1"/>
    <col min="10" max="10" width="12.75" style="68" customWidth="1"/>
    <col min="11" max="11" width="12.125" style="68" customWidth="1"/>
    <col min="12" max="16384" width="9" style="68"/>
  </cols>
  <sheetData>
    <row r="1" ht="42" customHeight="1" spans="1:11">
      <c r="A1" s="69" t="s">
        <v>163</v>
      </c>
      <c r="B1" s="69"/>
      <c r="C1" s="69"/>
      <c r="D1" s="69"/>
      <c r="E1" s="69"/>
      <c r="F1" s="69"/>
      <c r="G1" s="69"/>
      <c r="H1" s="69"/>
      <c r="I1" s="69"/>
      <c r="J1" s="69"/>
      <c r="K1" s="69"/>
    </row>
    <row r="2" ht="15.75" customHeight="1" spans="1:11">
      <c r="A2" s="70" t="s">
        <v>1</v>
      </c>
      <c r="B2" s="71"/>
      <c r="C2" s="71"/>
      <c r="D2" s="71"/>
      <c r="E2" s="72"/>
      <c r="F2" s="73"/>
      <c r="G2" s="73"/>
      <c r="H2" s="73"/>
      <c r="I2" s="73"/>
      <c r="J2" s="73"/>
      <c r="K2" s="45" t="s">
        <v>2</v>
      </c>
    </row>
    <row r="3" s="121" customFormat="1" ht="16.5" customHeight="1" spans="1:11">
      <c r="A3" s="74" t="s">
        <v>164</v>
      </c>
      <c r="B3" s="75"/>
      <c r="C3" s="76"/>
      <c r="D3" s="77" t="s">
        <v>108</v>
      </c>
      <c r="E3" s="82" t="s">
        <v>42</v>
      </c>
      <c r="F3" s="78">
        <v>2020</v>
      </c>
      <c r="G3" s="78"/>
      <c r="H3" s="78"/>
      <c r="I3" s="78"/>
      <c r="J3" s="78"/>
      <c r="K3" s="78"/>
    </row>
    <row r="4" s="121" customFormat="1" ht="14.25" customHeight="1" spans="1:11">
      <c r="A4" s="79" t="s">
        <v>53</v>
      </c>
      <c r="B4" s="80" t="s">
        <v>54</v>
      </c>
      <c r="C4" s="80" t="s">
        <v>55</v>
      </c>
      <c r="D4" s="81"/>
      <c r="E4" s="82"/>
      <c r="F4" s="83" t="s">
        <v>110</v>
      </c>
      <c r="G4" s="83"/>
      <c r="H4" s="83"/>
      <c r="I4" s="91" t="s">
        <v>111</v>
      </c>
      <c r="J4" s="92"/>
      <c r="K4" s="93"/>
    </row>
    <row r="5" s="121" customFormat="1" ht="37.5" customHeight="1" spans="1:11">
      <c r="A5" s="79"/>
      <c r="B5" s="80"/>
      <c r="C5" s="80"/>
      <c r="D5" s="84"/>
      <c r="E5" s="82"/>
      <c r="F5" s="82" t="s">
        <v>17</v>
      </c>
      <c r="G5" s="82" t="s">
        <v>112</v>
      </c>
      <c r="H5" s="82" t="s">
        <v>113</v>
      </c>
      <c r="I5" s="82" t="s">
        <v>17</v>
      </c>
      <c r="J5" s="82" t="s">
        <v>114</v>
      </c>
      <c r="K5" s="82" t="s">
        <v>115</v>
      </c>
    </row>
    <row r="6" s="121" customFormat="1" ht="20.1" customHeight="1" spans="1:11">
      <c r="A6" s="85" t="s">
        <v>65</v>
      </c>
      <c r="B6" s="80" t="s">
        <v>65</v>
      </c>
      <c r="C6" s="80" t="s">
        <v>65</v>
      </c>
      <c r="D6" s="80" t="s">
        <v>65</v>
      </c>
      <c r="E6" s="78">
        <v>1</v>
      </c>
      <c r="F6" s="78">
        <v>2</v>
      </c>
      <c r="G6" s="78">
        <v>3</v>
      </c>
      <c r="H6" s="78">
        <v>4</v>
      </c>
      <c r="I6" s="78">
        <v>5</v>
      </c>
      <c r="J6" s="78">
        <v>6</v>
      </c>
      <c r="K6" s="78">
        <v>7</v>
      </c>
    </row>
    <row r="7" s="122" customFormat="1" ht="20.1" customHeight="1" spans="1:11">
      <c r="A7" s="86"/>
      <c r="B7" s="87"/>
      <c r="C7" s="87"/>
      <c r="D7" s="87" t="s">
        <v>7</v>
      </c>
      <c r="E7" s="88">
        <f t="shared" ref="E7:K7" si="0">E8+E26+E32</f>
        <v>3749.07</v>
      </c>
      <c r="F7" s="88">
        <f t="shared" si="0"/>
        <v>3089.02</v>
      </c>
      <c r="G7" s="88">
        <f t="shared" si="0"/>
        <v>2719.01</v>
      </c>
      <c r="H7" s="88">
        <f t="shared" si="0"/>
        <v>370.01</v>
      </c>
      <c r="I7" s="88">
        <f t="shared" si="0"/>
        <v>660.05</v>
      </c>
      <c r="J7" s="88">
        <f t="shared" si="0"/>
        <v>660.05</v>
      </c>
      <c r="K7" s="88">
        <f t="shared" si="0"/>
        <v>0</v>
      </c>
    </row>
    <row r="8" s="67" customFormat="1" ht="20.1" customHeight="1" spans="1:11">
      <c r="A8" s="86" t="s">
        <v>69</v>
      </c>
      <c r="B8" s="87"/>
      <c r="C8" s="87"/>
      <c r="D8" s="87" t="s">
        <v>66</v>
      </c>
      <c r="E8" s="88">
        <f t="shared" ref="E8:K9" si="1">E9</f>
        <v>3248.84</v>
      </c>
      <c r="F8" s="88">
        <f t="shared" si="1"/>
        <v>2588.79</v>
      </c>
      <c r="G8" s="88">
        <f t="shared" si="1"/>
        <v>2218.78</v>
      </c>
      <c r="H8" s="88">
        <f t="shared" si="1"/>
        <v>370.01</v>
      </c>
      <c r="I8" s="88">
        <f t="shared" si="1"/>
        <v>660.05</v>
      </c>
      <c r="J8" s="88">
        <f t="shared" si="1"/>
        <v>660.05</v>
      </c>
      <c r="K8" s="88">
        <f t="shared" si="1"/>
        <v>0</v>
      </c>
    </row>
    <row r="9" s="67" customFormat="1" ht="20.1" customHeight="1" spans="1:11">
      <c r="A9" s="86"/>
      <c r="B9" s="87" t="s">
        <v>70</v>
      </c>
      <c r="C9" s="87"/>
      <c r="D9" s="87" t="s">
        <v>67</v>
      </c>
      <c r="E9" s="88">
        <f t="shared" si="1"/>
        <v>3248.84</v>
      </c>
      <c r="F9" s="88">
        <f t="shared" si="1"/>
        <v>2588.79</v>
      </c>
      <c r="G9" s="88">
        <f t="shared" si="1"/>
        <v>2218.78</v>
      </c>
      <c r="H9" s="88">
        <f t="shared" si="1"/>
        <v>370.01</v>
      </c>
      <c r="I9" s="88">
        <f t="shared" si="1"/>
        <v>660.05</v>
      </c>
      <c r="J9" s="88">
        <f t="shared" si="1"/>
        <v>660.05</v>
      </c>
      <c r="K9" s="88">
        <f t="shared" si="1"/>
        <v>0</v>
      </c>
    </row>
    <row r="10" s="67" customFormat="1" ht="20.1" customHeight="1" spans="1:11">
      <c r="A10" s="86"/>
      <c r="B10" s="87"/>
      <c r="C10" s="87" t="s">
        <v>71</v>
      </c>
      <c r="D10" s="87" t="s">
        <v>68</v>
      </c>
      <c r="E10" s="88">
        <f t="shared" ref="E10:K10" si="2">SUM(E11:E25)</f>
        <v>3248.84</v>
      </c>
      <c r="F10" s="88">
        <f t="shared" si="2"/>
        <v>2588.79</v>
      </c>
      <c r="G10" s="88">
        <f t="shared" si="2"/>
        <v>2218.78</v>
      </c>
      <c r="H10" s="88">
        <f t="shared" si="2"/>
        <v>370.01</v>
      </c>
      <c r="I10" s="88">
        <f t="shared" si="2"/>
        <v>660.05</v>
      </c>
      <c r="J10" s="88">
        <f t="shared" si="2"/>
        <v>660.05</v>
      </c>
      <c r="K10" s="88">
        <f t="shared" si="2"/>
        <v>0</v>
      </c>
    </row>
    <row r="11" s="67" customFormat="1" ht="20.1" customHeight="1" spans="1:11">
      <c r="A11" s="86" t="s">
        <v>116</v>
      </c>
      <c r="B11" s="87" t="s">
        <v>117</v>
      </c>
      <c r="C11" s="87" t="s">
        <v>118</v>
      </c>
      <c r="D11" s="87" t="s">
        <v>85</v>
      </c>
      <c r="E11" s="88">
        <v>71.39</v>
      </c>
      <c r="F11" s="88">
        <v>0</v>
      </c>
      <c r="G11" s="88">
        <v>0</v>
      </c>
      <c r="H11" s="88">
        <v>0</v>
      </c>
      <c r="I11" s="88">
        <v>71.39</v>
      </c>
      <c r="J11" s="88">
        <v>71.39</v>
      </c>
      <c r="K11" s="88">
        <v>0</v>
      </c>
    </row>
    <row r="12" s="67" customFormat="1" ht="20.1" customHeight="1" spans="1:11">
      <c r="A12" s="86" t="s">
        <v>116</v>
      </c>
      <c r="B12" s="87" t="s">
        <v>117</v>
      </c>
      <c r="C12" s="87" t="s">
        <v>118</v>
      </c>
      <c r="D12" s="87" t="s">
        <v>80</v>
      </c>
      <c r="E12" s="88">
        <v>4.8</v>
      </c>
      <c r="F12" s="88">
        <v>4.8</v>
      </c>
      <c r="G12" s="88">
        <v>4.8</v>
      </c>
      <c r="H12" s="88">
        <v>0</v>
      </c>
      <c r="I12" s="88">
        <v>0</v>
      </c>
      <c r="J12" s="88">
        <v>0</v>
      </c>
      <c r="K12" s="88">
        <v>0</v>
      </c>
    </row>
    <row r="13" s="67" customFormat="1" ht="20.1" customHeight="1" spans="1:11">
      <c r="A13" s="86" t="s">
        <v>116</v>
      </c>
      <c r="B13" s="87" t="s">
        <v>117</v>
      </c>
      <c r="C13" s="87" t="s">
        <v>118</v>
      </c>
      <c r="D13" s="87" t="s">
        <v>79</v>
      </c>
      <c r="E13" s="88">
        <v>2.93</v>
      </c>
      <c r="F13" s="88">
        <v>2.93</v>
      </c>
      <c r="G13" s="88">
        <v>2.93</v>
      </c>
      <c r="H13" s="88">
        <v>0</v>
      </c>
      <c r="I13" s="88">
        <v>0</v>
      </c>
      <c r="J13" s="88">
        <v>0</v>
      </c>
      <c r="K13" s="88">
        <v>0</v>
      </c>
    </row>
    <row r="14" s="67" customFormat="1" ht="20.1" customHeight="1" spans="1:11">
      <c r="A14" s="86" t="s">
        <v>116</v>
      </c>
      <c r="B14" s="87" t="s">
        <v>117</v>
      </c>
      <c r="C14" s="87" t="s">
        <v>118</v>
      </c>
      <c r="D14" s="87" t="s">
        <v>72</v>
      </c>
      <c r="E14" s="88">
        <v>1435.03</v>
      </c>
      <c r="F14" s="88">
        <v>1435.03</v>
      </c>
      <c r="G14" s="88">
        <v>1435.03</v>
      </c>
      <c r="H14" s="88">
        <v>0</v>
      </c>
      <c r="I14" s="88">
        <v>0</v>
      </c>
      <c r="J14" s="88">
        <v>0</v>
      </c>
      <c r="K14" s="88">
        <v>0</v>
      </c>
    </row>
    <row r="15" s="67" customFormat="1" ht="20.1" customHeight="1" spans="1:11">
      <c r="A15" s="86" t="s">
        <v>116</v>
      </c>
      <c r="B15" s="87" t="s">
        <v>117</v>
      </c>
      <c r="C15" s="87" t="s">
        <v>118</v>
      </c>
      <c r="D15" s="87" t="s">
        <v>73</v>
      </c>
      <c r="E15" s="88">
        <v>311.26</v>
      </c>
      <c r="F15" s="88">
        <v>311.26</v>
      </c>
      <c r="G15" s="88">
        <v>311.26</v>
      </c>
      <c r="H15" s="88">
        <v>0</v>
      </c>
      <c r="I15" s="88">
        <v>0</v>
      </c>
      <c r="J15" s="88">
        <v>0</v>
      </c>
      <c r="K15" s="88">
        <v>0</v>
      </c>
    </row>
    <row r="16" s="67" customFormat="1" ht="20.1" customHeight="1" spans="1:11">
      <c r="A16" s="86" t="s">
        <v>116</v>
      </c>
      <c r="B16" s="87" t="s">
        <v>117</v>
      </c>
      <c r="C16" s="87" t="s">
        <v>118</v>
      </c>
      <c r="D16" s="87" t="s">
        <v>83</v>
      </c>
      <c r="E16" s="88">
        <v>158.04</v>
      </c>
      <c r="F16" s="88">
        <v>158.04</v>
      </c>
      <c r="G16" s="88">
        <v>158.04</v>
      </c>
      <c r="H16" s="88">
        <v>0</v>
      </c>
      <c r="I16" s="88">
        <v>0</v>
      </c>
      <c r="J16" s="88">
        <v>0</v>
      </c>
      <c r="K16" s="88">
        <v>0</v>
      </c>
    </row>
    <row r="17" s="67" customFormat="1" ht="20.1" customHeight="1" spans="1:11">
      <c r="A17" s="86" t="s">
        <v>116</v>
      </c>
      <c r="B17" s="87" t="s">
        <v>117</v>
      </c>
      <c r="C17" s="87" t="s">
        <v>118</v>
      </c>
      <c r="D17" s="87" t="s">
        <v>75</v>
      </c>
      <c r="E17" s="88">
        <v>119.58</v>
      </c>
      <c r="F17" s="88">
        <v>119.58</v>
      </c>
      <c r="G17" s="88">
        <v>119.58</v>
      </c>
      <c r="H17" s="88">
        <v>0</v>
      </c>
      <c r="I17" s="88">
        <v>0</v>
      </c>
      <c r="J17" s="88">
        <v>0</v>
      </c>
      <c r="K17" s="88">
        <v>0</v>
      </c>
    </row>
    <row r="18" s="67" customFormat="1" ht="20.1" customHeight="1" spans="1:11">
      <c r="A18" s="86" t="s">
        <v>116</v>
      </c>
      <c r="B18" s="87" t="s">
        <v>117</v>
      </c>
      <c r="C18" s="87" t="s">
        <v>118</v>
      </c>
      <c r="D18" s="87" t="s">
        <v>84</v>
      </c>
      <c r="E18" s="88">
        <v>370.01</v>
      </c>
      <c r="F18" s="88">
        <v>370.01</v>
      </c>
      <c r="G18" s="88">
        <v>0</v>
      </c>
      <c r="H18" s="88">
        <v>370.01</v>
      </c>
      <c r="I18" s="88">
        <v>0</v>
      </c>
      <c r="J18" s="88">
        <v>0</v>
      </c>
      <c r="K18" s="88">
        <v>0</v>
      </c>
    </row>
    <row r="19" s="67" customFormat="1" ht="20.1" customHeight="1" spans="1:11">
      <c r="A19" s="86" t="s">
        <v>116</v>
      </c>
      <c r="B19" s="87" t="s">
        <v>117</v>
      </c>
      <c r="C19" s="87" t="s">
        <v>118</v>
      </c>
      <c r="D19" s="87" t="s">
        <v>77</v>
      </c>
      <c r="E19" s="88">
        <v>8.06</v>
      </c>
      <c r="F19" s="88">
        <v>8.06</v>
      </c>
      <c r="G19" s="88">
        <v>8.06</v>
      </c>
      <c r="H19" s="88">
        <v>0</v>
      </c>
      <c r="I19" s="88">
        <v>0</v>
      </c>
      <c r="J19" s="88">
        <v>0</v>
      </c>
      <c r="K19" s="88">
        <v>0</v>
      </c>
    </row>
    <row r="20" s="67" customFormat="1" ht="20.1" customHeight="1" spans="1:11">
      <c r="A20" s="86" t="s">
        <v>116</v>
      </c>
      <c r="B20" s="87" t="s">
        <v>117</v>
      </c>
      <c r="C20" s="87" t="s">
        <v>118</v>
      </c>
      <c r="D20" s="87" t="s">
        <v>81</v>
      </c>
      <c r="E20" s="88">
        <v>16.66</v>
      </c>
      <c r="F20" s="88">
        <v>16.66</v>
      </c>
      <c r="G20" s="88">
        <v>16.66</v>
      </c>
      <c r="H20" s="88">
        <v>0</v>
      </c>
      <c r="I20" s="88">
        <v>0</v>
      </c>
      <c r="J20" s="88">
        <v>0</v>
      </c>
      <c r="K20" s="88">
        <v>0</v>
      </c>
    </row>
    <row r="21" s="67" customFormat="1" ht="20.1" customHeight="1" spans="1:11">
      <c r="A21" s="86" t="s">
        <v>116</v>
      </c>
      <c r="B21" s="87" t="s">
        <v>117</v>
      </c>
      <c r="C21" s="87" t="s">
        <v>118</v>
      </c>
      <c r="D21" s="87" t="s">
        <v>82</v>
      </c>
      <c r="E21" s="88">
        <v>21.7</v>
      </c>
      <c r="F21" s="88">
        <v>21.7</v>
      </c>
      <c r="G21" s="88">
        <v>21.7</v>
      </c>
      <c r="H21" s="88">
        <v>0</v>
      </c>
      <c r="I21" s="88">
        <v>0</v>
      </c>
      <c r="J21" s="88">
        <v>0</v>
      </c>
      <c r="K21" s="88">
        <v>0</v>
      </c>
    </row>
    <row r="22" s="67" customFormat="1" ht="20.1" customHeight="1" spans="1:11">
      <c r="A22" s="86" t="s">
        <v>116</v>
      </c>
      <c r="B22" s="87" t="s">
        <v>117</v>
      </c>
      <c r="C22" s="87" t="s">
        <v>118</v>
      </c>
      <c r="D22" s="87" t="s">
        <v>89</v>
      </c>
      <c r="E22" s="88">
        <v>88.66</v>
      </c>
      <c r="F22" s="88">
        <v>0</v>
      </c>
      <c r="G22" s="88">
        <v>0</v>
      </c>
      <c r="H22" s="88">
        <v>0</v>
      </c>
      <c r="I22" s="88">
        <v>88.66</v>
      </c>
      <c r="J22" s="88">
        <v>88.66</v>
      </c>
      <c r="K22" s="88">
        <v>0</v>
      </c>
    </row>
    <row r="23" s="67" customFormat="1" ht="20.1" customHeight="1" spans="1:11">
      <c r="A23" s="86" t="s">
        <v>116</v>
      </c>
      <c r="B23" s="87" t="s">
        <v>117</v>
      </c>
      <c r="C23" s="87" t="s">
        <v>118</v>
      </c>
      <c r="D23" s="87" t="s">
        <v>88</v>
      </c>
      <c r="E23" s="88">
        <v>500</v>
      </c>
      <c r="F23" s="88">
        <v>0</v>
      </c>
      <c r="G23" s="88">
        <v>0</v>
      </c>
      <c r="H23" s="88">
        <v>0</v>
      </c>
      <c r="I23" s="88">
        <v>500</v>
      </c>
      <c r="J23" s="88">
        <v>500</v>
      </c>
      <c r="K23" s="88">
        <v>0</v>
      </c>
    </row>
    <row r="24" s="67" customFormat="1" ht="20.1" customHeight="1" spans="1:11">
      <c r="A24" s="86" t="s">
        <v>116</v>
      </c>
      <c r="B24" s="87" t="s">
        <v>117</v>
      </c>
      <c r="C24" s="87" t="s">
        <v>118</v>
      </c>
      <c r="D24" s="87" t="s">
        <v>74</v>
      </c>
      <c r="E24" s="88">
        <v>130.64</v>
      </c>
      <c r="F24" s="88">
        <v>130.64</v>
      </c>
      <c r="G24" s="88">
        <v>130.64</v>
      </c>
      <c r="H24" s="88">
        <v>0</v>
      </c>
      <c r="I24" s="88">
        <v>0</v>
      </c>
      <c r="J24" s="88">
        <v>0</v>
      </c>
      <c r="K24" s="88">
        <v>0</v>
      </c>
    </row>
    <row r="25" s="67" customFormat="1" ht="20.1" customHeight="1" spans="1:11">
      <c r="A25" s="86" t="s">
        <v>116</v>
      </c>
      <c r="B25" s="87" t="s">
        <v>117</v>
      </c>
      <c r="C25" s="87" t="s">
        <v>118</v>
      </c>
      <c r="D25" s="87" t="s">
        <v>78</v>
      </c>
      <c r="E25" s="88">
        <v>10.08</v>
      </c>
      <c r="F25" s="88">
        <v>10.08</v>
      </c>
      <c r="G25" s="88">
        <v>10.08</v>
      </c>
      <c r="H25" s="88">
        <v>0</v>
      </c>
      <c r="I25" s="88">
        <v>0</v>
      </c>
      <c r="J25" s="88">
        <v>0</v>
      </c>
      <c r="K25" s="88">
        <v>0</v>
      </c>
    </row>
    <row r="26" s="67" customFormat="1" ht="20.1" customHeight="1" spans="1:11">
      <c r="A26" s="86" t="s">
        <v>95</v>
      </c>
      <c r="B26" s="87"/>
      <c r="C26" s="87"/>
      <c r="D26" s="87" t="s">
        <v>92</v>
      </c>
      <c r="E26" s="88">
        <f t="shared" ref="E26:K26" si="3">E27</f>
        <v>357.58</v>
      </c>
      <c r="F26" s="88">
        <f t="shared" si="3"/>
        <v>357.58</v>
      </c>
      <c r="G26" s="88">
        <f t="shared" si="3"/>
        <v>357.58</v>
      </c>
      <c r="H26" s="88">
        <f t="shared" si="3"/>
        <v>0</v>
      </c>
      <c r="I26" s="88">
        <f t="shared" si="3"/>
        <v>0</v>
      </c>
      <c r="J26" s="88">
        <f t="shared" si="3"/>
        <v>0</v>
      </c>
      <c r="K26" s="88">
        <f t="shared" si="3"/>
        <v>0</v>
      </c>
    </row>
    <row r="27" s="67" customFormat="1" ht="20.1" customHeight="1" spans="1:11">
      <c r="A27" s="86"/>
      <c r="B27" s="87" t="s">
        <v>96</v>
      </c>
      <c r="C27" s="87"/>
      <c r="D27" s="87" t="s">
        <v>93</v>
      </c>
      <c r="E27" s="88">
        <f t="shared" ref="E27:K27" si="4">E28+E30</f>
        <v>357.58</v>
      </c>
      <c r="F27" s="88">
        <f t="shared" si="4"/>
        <v>357.58</v>
      </c>
      <c r="G27" s="88">
        <f t="shared" si="4"/>
        <v>357.58</v>
      </c>
      <c r="H27" s="88">
        <f t="shared" si="4"/>
        <v>0</v>
      </c>
      <c r="I27" s="88">
        <f t="shared" si="4"/>
        <v>0</v>
      </c>
      <c r="J27" s="88">
        <f t="shared" si="4"/>
        <v>0</v>
      </c>
      <c r="K27" s="88">
        <f t="shared" si="4"/>
        <v>0</v>
      </c>
    </row>
    <row r="28" s="67" customFormat="1" ht="20.1" customHeight="1" spans="1:11">
      <c r="A28" s="86"/>
      <c r="B28" s="87"/>
      <c r="C28" s="87" t="s">
        <v>70</v>
      </c>
      <c r="D28" s="87" t="s">
        <v>94</v>
      </c>
      <c r="E28" s="88">
        <f t="shared" ref="E28:K28" si="5">E29</f>
        <v>35</v>
      </c>
      <c r="F28" s="88">
        <f t="shared" si="5"/>
        <v>35</v>
      </c>
      <c r="G28" s="88">
        <f t="shared" si="5"/>
        <v>35</v>
      </c>
      <c r="H28" s="88">
        <f t="shared" si="5"/>
        <v>0</v>
      </c>
      <c r="I28" s="88">
        <f t="shared" si="5"/>
        <v>0</v>
      </c>
      <c r="J28" s="88">
        <f t="shared" si="5"/>
        <v>0</v>
      </c>
      <c r="K28" s="88">
        <f t="shared" si="5"/>
        <v>0</v>
      </c>
    </row>
    <row r="29" s="67" customFormat="1" ht="20.1" customHeight="1" spans="1:11">
      <c r="A29" s="86" t="s">
        <v>119</v>
      </c>
      <c r="B29" s="87" t="s">
        <v>120</v>
      </c>
      <c r="C29" s="87" t="s">
        <v>117</v>
      </c>
      <c r="D29" s="87" t="s">
        <v>97</v>
      </c>
      <c r="E29" s="88">
        <v>35</v>
      </c>
      <c r="F29" s="88">
        <v>35</v>
      </c>
      <c r="G29" s="88">
        <v>35</v>
      </c>
      <c r="H29" s="88">
        <v>0</v>
      </c>
      <c r="I29" s="88">
        <v>0</v>
      </c>
      <c r="J29" s="88">
        <v>0</v>
      </c>
      <c r="K29" s="88">
        <v>0</v>
      </c>
    </row>
    <row r="30" s="67" customFormat="1" ht="20.1" customHeight="1" spans="1:11">
      <c r="A30" s="86"/>
      <c r="B30" s="87"/>
      <c r="C30" s="87" t="s">
        <v>96</v>
      </c>
      <c r="D30" s="87" t="s">
        <v>98</v>
      </c>
      <c r="E30" s="88">
        <f t="shared" ref="E30:K30" si="6">E31</f>
        <v>322.58</v>
      </c>
      <c r="F30" s="88">
        <f t="shared" si="6"/>
        <v>322.58</v>
      </c>
      <c r="G30" s="88">
        <f t="shared" si="6"/>
        <v>322.58</v>
      </c>
      <c r="H30" s="88">
        <f t="shared" si="6"/>
        <v>0</v>
      </c>
      <c r="I30" s="88">
        <f t="shared" si="6"/>
        <v>0</v>
      </c>
      <c r="J30" s="88">
        <f t="shared" si="6"/>
        <v>0</v>
      </c>
      <c r="K30" s="88">
        <f t="shared" si="6"/>
        <v>0</v>
      </c>
    </row>
    <row r="31" s="67" customFormat="1" ht="20.1" customHeight="1" spans="1:11">
      <c r="A31" s="86" t="s">
        <v>119</v>
      </c>
      <c r="B31" s="87" t="s">
        <v>120</v>
      </c>
      <c r="C31" s="87" t="s">
        <v>120</v>
      </c>
      <c r="D31" s="87" t="s">
        <v>99</v>
      </c>
      <c r="E31" s="88">
        <v>322.58</v>
      </c>
      <c r="F31" s="88">
        <v>322.58</v>
      </c>
      <c r="G31" s="88">
        <v>322.58</v>
      </c>
      <c r="H31" s="88">
        <v>0</v>
      </c>
      <c r="I31" s="88">
        <v>0</v>
      </c>
      <c r="J31" s="88">
        <v>0</v>
      </c>
      <c r="K31" s="88">
        <v>0</v>
      </c>
    </row>
    <row r="32" ht="20.1" customHeight="1" spans="1:11">
      <c r="A32" s="86" t="s">
        <v>103</v>
      </c>
      <c r="B32" s="87"/>
      <c r="C32" s="87"/>
      <c r="D32" s="87" t="s">
        <v>100</v>
      </c>
      <c r="E32" s="88">
        <f t="shared" ref="E32:K34" si="7">E33</f>
        <v>142.65</v>
      </c>
      <c r="F32" s="88">
        <f t="shared" si="7"/>
        <v>142.65</v>
      </c>
      <c r="G32" s="88">
        <f t="shared" si="7"/>
        <v>142.65</v>
      </c>
      <c r="H32" s="88">
        <f t="shared" si="7"/>
        <v>0</v>
      </c>
      <c r="I32" s="88">
        <f t="shared" si="7"/>
        <v>0</v>
      </c>
      <c r="J32" s="88">
        <f t="shared" si="7"/>
        <v>0</v>
      </c>
      <c r="K32" s="88">
        <f t="shared" si="7"/>
        <v>0</v>
      </c>
    </row>
    <row r="33" ht="20.1" customHeight="1" spans="1:11">
      <c r="A33" s="86"/>
      <c r="B33" s="87" t="s">
        <v>104</v>
      </c>
      <c r="C33" s="87"/>
      <c r="D33" s="87" t="s">
        <v>101</v>
      </c>
      <c r="E33" s="88">
        <f t="shared" si="7"/>
        <v>142.65</v>
      </c>
      <c r="F33" s="88">
        <f t="shared" si="7"/>
        <v>142.65</v>
      </c>
      <c r="G33" s="88">
        <f t="shared" si="7"/>
        <v>142.65</v>
      </c>
      <c r="H33" s="88">
        <f t="shared" si="7"/>
        <v>0</v>
      </c>
      <c r="I33" s="88">
        <f t="shared" si="7"/>
        <v>0</v>
      </c>
      <c r="J33" s="88">
        <f t="shared" si="7"/>
        <v>0</v>
      </c>
      <c r="K33" s="88">
        <f t="shared" si="7"/>
        <v>0</v>
      </c>
    </row>
    <row r="34" ht="20.1" customHeight="1" spans="1:11">
      <c r="A34" s="86"/>
      <c r="B34" s="87"/>
      <c r="C34" s="87" t="s">
        <v>70</v>
      </c>
      <c r="D34" s="87" t="s">
        <v>102</v>
      </c>
      <c r="E34" s="88">
        <f t="shared" si="7"/>
        <v>142.65</v>
      </c>
      <c r="F34" s="88">
        <f t="shared" si="7"/>
        <v>142.65</v>
      </c>
      <c r="G34" s="88">
        <f t="shared" si="7"/>
        <v>142.65</v>
      </c>
      <c r="H34" s="88">
        <f t="shared" si="7"/>
        <v>0</v>
      </c>
      <c r="I34" s="88">
        <f t="shared" si="7"/>
        <v>0</v>
      </c>
      <c r="J34" s="88">
        <f t="shared" si="7"/>
        <v>0</v>
      </c>
      <c r="K34" s="88">
        <f t="shared" si="7"/>
        <v>0</v>
      </c>
    </row>
    <row r="35" ht="20.1" customHeight="1" spans="1:11">
      <c r="A35" s="86" t="s">
        <v>121</v>
      </c>
      <c r="B35" s="87" t="s">
        <v>122</v>
      </c>
      <c r="C35" s="87" t="s">
        <v>117</v>
      </c>
      <c r="D35" s="87" t="s">
        <v>105</v>
      </c>
      <c r="E35" s="88">
        <v>142.65</v>
      </c>
      <c r="F35" s="88">
        <v>142.65</v>
      </c>
      <c r="G35" s="88">
        <v>142.65</v>
      </c>
      <c r="H35" s="88">
        <v>0</v>
      </c>
      <c r="I35" s="88">
        <v>0</v>
      </c>
      <c r="J35" s="88">
        <v>0</v>
      </c>
      <c r="K35" s="88">
        <v>0</v>
      </c>
    </row>
    <row r="36" ht="20.1" customHeight="1" spans="1:11">
      <c r="A36"/>
      <c r="B36"/>
      <c r="C36"/>
      <c r="D36"/>
      <c r="E36"/>
      <c r="F36"/>
      <c r="G36"/>
      <c r="H36"/>
      <c r="I36"/>
      <c r="J36"/>
      <c r="K36"/>
    </row>
    <row r="37" ht="20.1" customHeight="1" spans="1:11">
      <c r="A37"/>
      <c r="B37"/>
      <c r="C37"/>
      <c r="D37"/>
      <c r="E37"/>
      <c r="F37"/>
      <c r="G37"/>
      <c r="H37"/>
      <c r="I37"/>
      <c r="J37"/>
      <c r="K37"/>
    </row>
    <row r="38" ht="20.1" customHeight="1" spans="1:11">
      <c r="A38"/>
      <c r="B38"/>
      <c r="C38"/>
      <c r="D38"/>
      <c r="E38"/>
      <c r="F38"/>
      <c r="G38"/>
      <c r="H38"/>
      <c r="I38"/>
      <c r="J38"/>
      <c r="K38"/>
    </row>
    <row r="39" ht="20.1" customHeight="1" spans="1:11">
      <c r="A39"/>
      <c r="B39"/>
      <c r="C39"/>
      <c r="D39"/>
      <c r="E39"/>
      <c r="F39"/>
      <c r="G39"/>
      <c r="H39"/>
      <c r="I39"/>
      <c r="J39"/>
      <c r="K39"/>
    </row>
    <row r="40" ht="20.1" customHeight="1" spans="1:11">
      <c r="A40"/>
      <c r="B40"/>
      <c r="C40"/>
      <c r="D40"/>
      <c r="E40"/>
      <c r="F40"/>
      <c r="G40"/>
      <c r="H40"/>
      <c r="I40"/>
      <c r="J40"/>
      <c r="K40"/>
    </row>
    <row r="41" ht="20.1" customHeight="1" spans="1:11">
      <c r="A41"/>
      <c r="B41"/>
      <c r="C41"/>
      <c r="D41"/>
      <c r="E41"/>
      <c r="F41"/>
      <c r="G41"/>
      <c r="H41"/>
      <c r="I41"/>
      <c r="J41"/>
      <c r="K41"/>
    </row>
    <row r="42" ht="20.1" customHeight="1" spans="1:11">
      <c r="A42"/>
      <c r="B42"/>
      <c r="C42"/>
      <c r="D42"/>
      <c r="E42"/>
      <c r="F42"/>
      <c r="G42"/>
      <c r="H42"/>
      <c r="I42"/>
      <c r="J42"/>
      <c r="K42"/>
    </row>
    <row r="43" ht="20.1" customHeight="1" spans="1:11">
      <c r="A43"/>
      <c r="B43"/>
      <c r="C43"/>
      <c r="D43"/>
      <c r="E43"/>
      <c r="F43"/>
      <c r="G43"/>
      <c r="H43"/>
      <c r="I43"/>
      <c r="J43"/>
      <c r="K43"/>
    </row>
    <row r="44" ht="20.1" customHeight="1" spans="1:11">
      <c r="A44"/>
      <c r="B44"/>
      <c r="C44"/>
      <c r="D44"/>
      <c r="E44"/>
      <c r="F44"/>
      <c r="G44"/>
      <c r="H44"/>
      <c r="I44"/>
      <c r="J44"/>
      <c r="K44"/>
    </row>
    <row r="45" ht="20.1" customHeight="1" spans="1:11">
      <c r="A45"/>
      <c r="B45"/>
      <c r="C45"/>
      <c r="D45"/>
      <c r="E45"/>
      <c r="F45"/>
      <c r="G45"/>
      <c r="H45"/>
      <c r="I45"/>
      <c r="J45"/>
      <c r="K45"/>
    </row>
    <row r="46" ht="20.1" customHeight="1" spans="1:11">
      <c r="A46"/>
      <c r="B46"/>
      <c r="C46"/>
      <c r="D46"/>
      <c r="E46"/>
      <c r="F46"/>
      <c r="G46"/>
      <c r="H46"/>
      <c r="I46"/>
      <c r="J46"/>
      <c r="K46"/>
    </row>
    <row r="47" ht="20.1" customHeight="1" spans="1:11">
      <c r="A47"/>
      <c r="B47"/>
      <c r="C47"/>
      <c r="D47"/>
      <c r="E47"/>
      <c r="F47"/>
      <c r="G47"/>
      <c r="H47"/>
      <c r="I47"/>
      <c r="J47"/>
      <c r="K47"/>
    </row>
    <row r="48" ht="20.1" customHeight="1" spans="1:11">
      <c r="A48"/>
      <c r="B48"/>
      <c r="C48"/>
      <c r="D48"/>
      <c r="E48"/>
      <c r="F48"/>
      <c r="G48"/>
      <c r="H48"/>
      <c r="I48"/>
      <c r="J48"/>
      <c r="K48"/>
    </row>
    <row r="49" ht="20.1" customHeight="1" spans="1:11">
      <c r="A49"/>
      <c r="B49"/>
      <c r="C49"/>
      <c r="D49"/>
      <c r="E49"/>
      <c r="F49"/>
      <c r="G49"/>
      <c r="H49"/>
      <c r="I49"/>
      <c r="J49"/>
      <c r="K49"/>
    </row>
    <row r="50" ht="20.1" customHeight="1" spans="1:11">
      <c r="A50"/>
      <c r="B50"/>
      <c r="C50"/>
      <c r="D50"/>
      <c r="E50"/>
      <c r="F50"/>
      <c r="G50"/>
      <c r="H50"/>
      <c r="I50"/>
      <c r="J50"/>
      <c r="K50"/>
    </row>
    <row r="51" ht="20.1" customHeight="1" spans="1:11">
      <c r="A51"/>
      <c r="B51"/>
      <c r="C51"/>
      <c r="D51"/>
      <c r="E51"/>
      <c r="F51"/>
      <c r="G51"/>
      <c r="H51"/>
      <c r="I51"/>
      <c r="J51"/>
      <c r="K51"/>
    </row>
    <row r="52" ht="20.1" customHeight="1" spans="1:11">
      <c r="A52"/>
      <c r="B52"/>
      <c r="C52"/>
      <c r="D52"/>
      <c r="E52"/>
      <c r="F52"/>
      <c r="G52"/>
      <c r="H52"/>
      <c r="I52"/>
      <c r="J52"/>
      <c r="K52"/>
    </row>
    <row r="53" ht="20.1" customHeight="1" spans="1:11">
      <c r="A53"/>
      <c r="B53"/>
      <c r="C53"/>
      <c r="D53"/>
      <c r="E53"/>
      <c r="F53"/>
      <c r="G53"/>
      <c r="H53"/>
      <c r="I53"/>
      <c r="J53"/>
      <c r="K53"/>
    </row>
    <row r="54" ht="20.1" customHeight="1" spans="1:11">
      <c r="A54"/>
      <c r="B54"/>
      <c r="C54"/>
      <c r="D54"/>
      <c r="E54"/>
      <c r="F54"/>
      <c r="G54"/>
      <c r="H54"/>
      <c r="I54"/>
      <c r="J54"/>
      <c r="K54"/>
    </row>
    <row r="55" ht="20.1" customHeight="1" spans="1:11">
      <c r="A55"/>
      <c r="B55"/>
      <c r="C55"/>
      <c r="D55"/>
      <c r="E55"/>
      <c r="F55"/>
      <c r="G55"/>
      <c r="H55"/>
      <c r="I55"/>
      <c r="J55"/>
      <c r="K55"/>
    </row>
    <row r="56" ht="20.1" customHeight="1" spans="1:11">
      <c r="A56"/>
      <c r="B56"/>
      <c r="C56"/>
      <c r="D56"/>
      <c r="E56"/>
      <c r="F56"/>
      <c r="G56"/>
      <c r="H56"/>
      <c r="I56"/>
      <c r="J56"/>
      <c r="K56"/>
    </row>
    <row r="57" ht="20.1" customHeight="1" spans="1:11">
      <c r="A57"/>
      <c r="B57"/>
      <c r="C57"/>
      <c r="D57"/>
      <c r="E57"/>
      <c r="F57"/>
      <c r="G57"/>
      <c r="H57"/>
      <c r="I57"/>
      <c r="J57"/>
      <c r="K57"/>
    </row>
    <row r="58" ht="20.1" customHeight="1" spans="1:11">
      <c r="A58"/>
      <c r="B58"/>
      <c r="C58"/>
      <c r="D58"/>
      <c r="E58"/>
      <c r="F58"/>
      <c r="G58"/>
      <c r="H58"/>
      <c r="I58"/>
      <c r="J58"/>
      <c r="K58"/>
    </row>
    <row r="59" ht="20.1" customHeight="1" spans="1:11">
      <c r="A59"/>
      <c r="B59"/>
      <c r="C59"/>
      <c r="D59"/>
      <c r="E59"/>
      <c r="F59"/>
      <c r="G59"/>
      <c r="H59"/>
      <c r="I59"/>
      <c r="J59"/>
      <c r="K59"/>
    </row>
    <row r="60" ht="20.1" customHeight="1" spans="1:11">
      <c r="A60"/>
      <c r="B60"/>
      <c r="C60"/>
      <c r="D60"/>
      <c r="E60"/>
      <c r="F60"/>
      <c r="G60"/>
      <c r="H60"/>
      <c r="I60"/>
      <c r="J60"/>
      <c r="K60"/>
    </row>
    <row r="61" ht="20.1" customHeight="1" spans="1:11">
      <c r="A61"/>
      <c r="B61"/>
      <c r="C61"/>
      <c r="D61"/>
      <c r="E61"/>
      <c r="F61"/>
      <c r="G61"/>
      <c r="H61"/>
      <c r="I61"/>
      <c r="J61"/>
      <c r="K61"/>
    </row>
    <row r="62" ht="20.1" customHeight="1" spans="1:11">
      <c r="A62"/>
      <c r="B62"/>
      <c r="C62"/>
      <c r="D62"/>
      <c r="E62"/>
      <c r="F62"/>
      <c r="G62"/>
      <c r="H62"/>
      <c r="I62"/>
      <c r="J62"/>
      <c r="K62"/>
    </row>
    <row r="63" ht="20.1" customHeight="1" spans="1:11">
      <c r="A63"/>
      <c r="B63"/>
      <c r="C63"/>
      <c r="D63"/>
      <c r="E63"/>
      <c r="F63"/>
      <c r="G63"/>
      <c r="H63"/>
      <c r="I63"/>
      <c r="J63"/>
      <c r="K63"/>
    </row>
    <row r="64" ht="20.1" customHeight="1" spans="1:11">
      <c r="A64"/>
      <c r="B64"/>
      <c r="C64"/>
      <c r="D64"/>
      <c r="E64"/>
      <c r="F64"/>
      <c r="G64"/>
      <c r="H64"/>
      <c r="I64"/>
      <c r="J64"/>
      <c r="K64"/>
    </row>
    <row r="65" ht="20.1" customHeight="1" spans="1:11">
      <c r="A65"/>
      <c r="B65"/>
      <c r="C65"/>
      <c r="D65"/>
      <c r="E65"/>
      <c r="F65"/>
      <c r="G65"/>
      <c r="H65"/>
      <c r="I65"/>
      <c r="J65"/>
      <c r="K65"/>
    </row>
    <row r="66" ht="20.1" customHeight="1" spans="1:11">
      <c r="A66"/>
      <c r="B66"/>
      <c r="C66"/>
      <c r="D66"/>
      <c r="E66"/>
      <c r="F66"/>
      <c r="G66"/>
      <c r="H66"/>
      <c r="I66"/>
      <c r="J66"/>
      <c r="K66"/>
    </row>
    <row r="67" ht="20.1" customHeight="1" spans="1:11">
      <c r="A67"/>
      <c r="B67"/>
      <c r="C67"/>
      <c r="D67"/>
      <c r="E67"/>
      <c r="F67"/>
      <c r="G67"/>
      <c r="H67"/>
      <c r="I67"/>
      <c r="J67"/>
      <c r="K67"/>
    </row>
    <row r="68" ht="20.1" customHeight="1" spans="1:11">
      <c r="A68"/>
      <c r="B68"/>
      <c r="C68"/>
      <c r="D68"/>
      <c r="E68"/>
      <c r="F68"/>
      <c r="G68"/>
      <c r="H68"/>
      <c r="I68"/>
      <c r="J68"/>
      <c r="K68"/>
    </row>
    <row r="69" ht="20.1" customHeight="1" spans="1:11">
      <c r="A69"/>
      <c r="B69"/>
      <c r="C69"/>
      <c r="D69"/>
      <c r="E69"/>
      <c r="F69"/>
      <c r="G69"/>
      <c r="H69"/>
      <c r="I69"/>
      <c r="J69"/>
      <c r="K69"/>
    </row>
    <row r="70" ht="20.1" customHeight="1" spans="1:11">
      <c r="A70"/>
      <c r="B70"/>
      <c r="C70"/>
      <c r="D70"/>
      <c r="E70"/>
      <c r="F70"/>
      <c r="G70"/>
      <c r="H70"/>
      <c r="I70"/>
      <c r="J70"/>
      <c r="K70"/>
    </row>
    <row r="71" ht="20.1" customHeight="1" spans="1:11">
      <c r="A71"/>
      <c r="B71"/>
      <c r="C71"/>
      <c r="D71"/>
      <c r="E71"/>
      <c r="F71"/>
      <c r="G71"/>
      <c r="H71"/>
      <c r="I71"/>
      <c r="J71"/>
      <c r="K71"/>
    </row>
    <row r="72" ht="20.1" customHeight="1" spans="1:11">
      <c r="A72"/>
      <c r="B72"/>
      <c r="C72"/>
      <c r="D72"/>
      <c r="E72"/>
      <c r="F72"/>
      <c r="G72"/>
      <c r="H72"/>
      <c r="I72"/>
      <c r="J72"/>
      <c r="K72"/>
    </row>
    <row r="73" ht="20.1" customHeight="1" spans="1:11">
      <c r="A73"/>
      <c r="B73"/>
      <c r="C73"/>
      <c r="D73"/>
      <c r="E73"/>
      <c r="F73"/>
      <c r="G73"/>
      <c r="H73"/>
      <c r="I73"/>
      <c r="J73"/>
      <c r="K73"/>
    </row>
    <row r="74" ht="20.1" customHeight="1" spans="1:11">
      <c r="A74"/>
      <c r="B74"/>
      <c r="C74"/>
      <c r="D74"/>
      <c r="E74"/>
      <c r="F74"/>
      <c r="G74"/>
      <c r="H74"/>
      <c r="I74"/>
      <c r="J74"/>
      <c r="K74"/>
    </row>
    <row r="75" ht="20.1" customHeight="1" spans="1:11">
      <c r="A75"/>
      <c r="B75"/>
      <c r="C75"/>
      <c r="D75"/>
      <c r="E75"/>
      <c r="F75"/>
      <c r="G75"/>
      <c r="H75"/>
      <c r="I75"/>
      <c r="J75"/>
      <c r="K75"/>
    </row>
    <row r="76" ht="20.1" customHeight="1" spans="1:11">
      <c r="A76"/>
      <c r="B76"/>
      <c r="C76"/>
      <c r="D76"/>
      <c r="E76"/>
      <c r="F76"/>
      <c r="G76"/>
      <c r="H76"/>
      <c r="I76"/>
      <c r="J76"/>
      <c r="K76"/>
    </row>
    <row r="77" ht="20.1" customHeight="1" spans="1:11">
      <c r="A77"/>
      <c r="B77"/>
      <c r="C77"/>
      <c r="D77"/>
      <c r="E77"/>
      <c r="F77"/>
      <c r="G77"/>
      <c r="H77"/>
      <c r="I77"/>
      <c r="J77"/>
      <c r="K77"/>
    </row>
    <row r="78" ht="20.1" customHeight="1" spans="1:11">
      <c r="A78"/>
      <c r="B78"/>
      <c r="C78"/>
      <c r="D78"/>
      <c r="E78"/>
      <c r="F78"/>
      <c r="G78"/>
      <c r="H78"/>
      <c r="I78"/>
      <c r="J78"/>
      <c r="K78"/>
    </row>
    <row r="79" ht="20.1" customHeight="1" spans="1:11">
      <c r="A79"/>
      <c r="B79"/>
      <c r="C79"/>
      <c r="D79"/>
      <c r="E79"/>
      <c r="F79"/>
      <c r="G79"/>
      <c r="H79"/>
      <c r="I79"/>
      <c r="J79"/>
      <c r="K79"/>
    </row>
    <row r="80" ht="20.1" customHeight="1" spans="1:11">
      <c r="A80"/>
      <c r="B80"/>
      <c r="C80"/>
      <c r="D80"/>
      <c r="E80"/>
      <c r="F80"/>
      <c r="G80"/>
      <c r="H80"/>
      <c r="I80"/>
      <c r="J80"/>
      <c r="K80"/>
    </row>
    <row r="81" ht="20.1" customHeight="1" spans="1:11">
      <c r="A81"/>
      <c r="B81"/>
      <c r="C81"/>
      <c r="D81"/>
      <c r="E81"/>
      <c r="F81"/>
      <c r="G81"/>
      <c r="H81"/>
      <c r="I81"/>
      <c r="J81"/>
      <c r="K81"/>
    </row>
    <row r="82" ht="20.1" customHeight="1" spans="1:11">
      <c r="A82"/>
      <c r="B82"/>
      <c r="C82"/>
      <c r="D82"/>
      <c r="E82"/>
      <c r="F82"/>
      <c r="G82"/>
      <c r="H82"/>
      <c r="I82"/>
      <c r="J82"/>
      <c r="K82"/>
    </row>
    <row r="83" ht="20.1" customHeight="1" spans="1:11">
      <c r="A83"/>
      <c r="B83"/>
      <c r="C83"/>
      <c r="D83"/>
      <c r="E83"/>
      <c r="F83"/>
      <c r="G83"/>
      <c r="H83"/>
      <c r="I83"/>
      <c r="J83"/>
      <c r="K83"/>
    </row>
    <row r="84" ht="20.1" customHeight="1" spans="1:11">
      <c r="A84"/>
      <c r="B84"/>
      <c r="C84"/>
      <c r="D84"/>
      <c r="E84"/>
      <c r="F84"/>
      <c r="G84"/>
      <c r="H84"/>
      <c r="I84"/>
      <c r="J84"/>
      <c r="K84"/>
    </row>
    <row r="85" ht="20.1" customHeight="1" spans="1:11">
      <c r="A85"/>
      <c r="B85"/>
      <c r="C85"/>
      <c r="D85"/>
      <c r="E85"/>
      <c r="F85"/>
      <c r="G85"/>
      <c r="H85"/>
      <c r="I85"/>
      <c r="J85"/>
      <c r="K85"/>
    </row>
    <row r="86" ht="20.1" customHeight="1" spans="1:11">
      <c r="A86"/>
      <c r="B86"/>
      <c r="C86"/>
      <c r="D86"/>
      <c r="E86"/>
      <c r="F86"/>
      <c r="G86"/>
      <c r="H86"/>
      <c r="I86"/>
      <c r="J86"/>
      <c r="K86"/>
    </row>
    <row r="87" ht="20.1" customHeight="1" spans="1:11">
      <c r="A87"/>
      <c r="B87"/>
      <c r="C87"/>
      <c r="D87"/>
      <c r="E87"/>
      <c r="F87"/>
      <c r="G87"/>
      <c r="H87"/>
      <c r="I87"/>
      <c r="J87"/>
      <c r="K87"/>
    </row>
    <row r="88" ht="20.1" customHeight="1" spans="1:11">
      <c r="A88"/>
      <c r="B88"/>
      <c r="C88"/>
      <c r="D88"/>
      <c r="E88"/>
      <c r="F88"/>
      <c r="G88"/>
      <c r="H88"/>
      <c r="I88"/>
      <c r="J88"/>
      <c r="K88"/>
    </row>
    <row r="89" ht="20.1" customHeight="1" spans="1:11">
      <c r="A89"/>
      <c r="B89"/>
      <c r="C89"/>
      <c r="D89"/>
      <c r="E89"/>
      <c r="F89"/>
      <c r="G89"/>
      <c r="H89"/>
      <c r="I89"/>
      <c r="J89"/>
      <c r="K89"/>
    </row>
    <row r="90" ht="20.1" customHeight="1" spans="1:11">
      <c r="A90"/>
      <c r="B90"/>
      <c r="C90"/>
      <c r="D90"/>
      <c r="E90"/>
      <c r="F90"/>
      <c r="G90"/>
      <c r="H90"/>
      <c r="I90"/>
      <c r="J90"/>
      <c r="K90"/>
    </row>
    <row r="91" ht="20.1" customHeight="1" spans="1:11">
      <c r="A91"/>
      <c r="B91"/>
      <c r="C91"/>
      <c r="D91"/>
      <c r="E91"/>
      <c r="F91"/>
      <c r="G91"/>
      <c r="H91"/>
      <c r="I91"/>
      <c r="J91"/>
      <c r="K91"/>
    </row>
    <row r="92" ht="20.1" customHeight="1" spans="1:11">
      <c r="A92"/>
      <c r="B92"/>
      <c r="C92"/>
      <c r="D92"/>
      <c r="E92"/>
      <c r="F92"/>
      <c r="G92"/>
      <c r="H92"/>
      <c r="I92"/>
      <c r="J92"/>
      <c r="K92"/>
    </row>
    <row r="93" ht="20.1" customHeight="1" spans="1:11">
      <c r="A93"/>
      <c r="B93"/>
      <c r="C93"/>
      <c r="D93"/>
      <c r="E93"/>
      <c r="F93"/>
      <c r="G93"/>
      <c r="H93"/>
      <c r="I93"/>
      <c r="J93"/>
      <c r="K93"/>
    </row>
    <row r="94" ht="20.1" customHeight="1" spans="1:11">
      <c r="A94"/>
      <c r="B94"/>
      <c r="C94"/>
      <c r="D94"/>
      <c r="E94"/>
      <c r="F94"/>
      <c r="G94"/>
      <c r="H94"/>
      <c r="I94"/>
      <c r="J94"/>
      <c r="K94"/>
    </row>
    <row r="95" ht="20.1" customHeight="1" spans="1:11">
      <c r="A95"/>
      <c r="B95"/>
      <c r="C95"/>
      <c r="D95"/>
      <c r="E95"/>
      <c r="F95"/>
      <c r="G95"/>
      <c r="H95"/>
      <c r="I95"/>
      <c r="J95"/>
      <c r="K95"/>
    </row>
    <row r="96" ht="20.1" customHeight="1" spans="1:11">
      <c r="A96"/>
      <c r="B96"/>
      <c r="C96"/>
      <c r="D96"/>
      <c r="E96"/>
      <c r="F96"/>
      <c r="G96"/>
      <c r="H96"/>
      <c r="I96"/>
      <c r="J96"/>
      <c r="K96"/>
    </row>
    <row r="97" ht="20.1" customHeight="1" spans="1:11">
      <c r="A97"/>
      <c r="B97"/>
      <c r="C97"/>
      <c r="D97"/>
      <c r="E97"/>
      <c r="F97"/>
      <c r="G97"/>
      <c r="H97"/>
      <c r="I97"/>
      <c r="J97"/>
      <c r="K97"/>
    </row>
    <row r="98" ht="20.1" customHeight="1" spans="1:11">
      <c r="A98"/>
      <c r="B98"/>
      <c r="C98"/>
      <c r="D98"/>
      <c r="E98"/>
      <c r="F98"/>
      <c r="G98"/>
      <c r="H98"/>
      <c r="I98"/>
      <c r="J98"/>
      <c r="K98"/>
    </row>
    <row r="99" ht="20.1" customHeight="1" spans="1:11">
      <c r="A99"/>
      <c r="B99"/>
      <c r="C99"/>
      <c r="D99"/>
      <c r="E99"/>
      <c r="F99"/>
      <c r="G99"/>
      <c r="H99"/>
      <c r="I99"/>
      <c r="J99"/>
      <c r="K99"/>
    </row>
  </sheetData>
  <sheetProtection formatCells="0" formatColumns="0" formatRows="0"/>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5"/>
  <sheetViews>
    <sheetView showGridLines="0" showZeros="0" workbookViewId="0">
      <selection activeCell="A1" sqref="A1"/>
    </sheetView>
  </sheetViews>
  <sheetFormatPr defaultColWidth="9" defaultRowHeight="15.6"/>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107" t="s">
        <v>165</v>
      </c>
      <c r="B1" s="107"/>
      <c r="C1" s="107"/>
      <c r="D1" s="107"/>
      <c r="E1" s="107"/>
      <c r="F1" s="107"/>
      <c r="G1" s="107"/>
      <c r="H1" s="107"/>
      <c r="I1" s="107"/>
      <c r="J1" s="107"/>
      <c r="K1" s="107"/>
      <c r="L1" s="107"/>
      <c r="M1" s="107"/>
      <c r="N1" s="107"/>
      <c r="O1" s="107"/>
      <c r="P1" s="107"/>
      <c r="Q1" s="107"/>
    </row>
    <row r="2" ht="20.25" customHeight="1" spans="1:17">
      <c r="A2" s="106" t="s">
        <v>1</v>
      </c>
      <c r="B2" s="108"/>
      <c r="Q2" s="45" t="s">
        <v>2</v>
      </c>
    </row>
    <row r="3" s="105" customFormat="1" ht="20.25" customHeight="1" spans="1:17">
      <c r="A3" s="109" t="s">
        <v>166</v>
      </c>
      <c r="B3" s="109"/>
      <c r="C3" s="109"/>
      <c r="D3" s="109" t="s">
        <v>167</v>
      </c>
      <c r="E3" s="109"/>
      <c r="F3" s="109"/>
      <c r="G3" s="109" t="s">
        <v>109</v>
      </c>
      <c r="H3" s="109"/>
      <c r="I3" s="109"/>
      <c r="J3" s="109"/>
      <c r="K3" s="109"/>
      <c r="L3" s="109"/>
      <c r="M3" s="109"/>
      <c r="N3" s="109"/>
      <c r="O3" s="109"/>
      <c r="P3" s="109"/>
      <c r="Q3" s="109"/>
    </row>
    <row r="4" s="105" customFormat="1" ht="18" customHeight="1" spans="1:17">
      <c r="A4" s="110" t="s">
        <v>53</v>
      </c>
      <c r="B4" s="110" t="s">
        <v>54</v>
      </c>
      <c r="C4" s="110" t="s">
        <v>41</v>
      </c>
      <c r="D4" s="110" t="s">
        <v>53</v>
      </c>
      <c r="E4" s="110" t="s">
        <v>54</v>
      </c>
      <c r="F4" s="110" t="s">
        <v>41</v>
      </c>
      <c r="G4" s="110" t="s">
        <v>7</v>
      </c>
      <c r="H4" s="109" t="s">
        <v>47</v>
      </c>
      <c r="I4" s="109"/>
      <c r="J4" s="109" t="s">
        <v>48</v>
      </c>
      <c r="K4" s="109"/>
      <c r="L4" s="109"/>
      <c r="M4" s="109"/>
      <c r="N4" s="109"/>
      <c r="O4" s="109"/>
      <c r="P4" s="118" t="s">
        <v>49</v>
      </c>
      <c r="Q4" s="118" t="s">
        <v>168</v>
      </c>
    </row>
    <row r="5" s="105" customFormat="1" ht="25.5" customHeight="1" spans="1:17">
      <c r="A5" s="111"/>
      <c r="B5" s="111"/>
      <c r="C5" s="111"/>
      <c r="D5" s="111"/>
      <c r="E5" s="111"/>
      <c r="F5" s="111"/>
      <c r="G5" s="111"/>
      <c r="H5" s="112" t="s">
        <v>57</v>
      </c>
      <c r="I5" s="112" t="s">
        <v>58</v>
      </c>
      <c r="J5" s="112" t="s">
        <v>17</v>
      </c>
      <c r="K5" s="112" t="s">
        <v>60</v>
      </c>
      <c r="L5" s="112" t="s">
        <v>61</v>
      </c>
      <c r="M5" s="112" t="s">
        <v>62</v>
      </c>
      <c r="N5" s="112" t="s">
        <v>63</v>
      </c>
      <c r="O5" s="112" t="s">
        <v>64</v>
      </c>
      <c r="P5" s="119"/>
      <c r="Q5" s="119"/>
    </row>
    <row r="6" s="106" customFormat="1" ht="23.25" customHeight="1" spans="1:18">
      <c r="A6" s="113"/>
      <c r="B6" s="113"/>
      <c r="C6" s="114" t="s">
        <v>7</v>
      </c>
      <c r="D6" s="115"/>
      <c r="E6" s="115"/>
      <c r="F6" s="116"/>
      <c r="G6" s="117">
        <f t="shared" ref="G6:Q6" si="0">G7</f>
        <v>3089.02</v>
      </c>
      <c r="H6" s="117">
        <f t="shared" si="0"/>
        <v>3089.02</v>
      </c>
      <c r="I6" s="117">
        <f t="shared" si="0"/>
        <v>0</v>
      </c>
      <c r="J6" s="117">
        <f t="shared" si="0"/>
        <v>0</v>
      </c>
      <c r="K6" s="117">
        <f t="shared" si="0"/>
        <v>0</v>
      </c>
      <c r="L6" s="117">
        <f t="shared" si="0"/>
        <v>0</v>
      </c>
      <c r="M6" s="117">
        <f t="shared" si="0"/>
        <v>0</v>
      </c>
      <c r="N6" s="117">
        <f t="shared" si="0"/>
        <v>0</v>
      </c>
      <c r="O6" s="117">
        <f t="shared" si="0"/>
        <v>0</v>
      </c>
      <c r="P6" s="117">
        <f t="shared" si="0"/>
        <v>0</v>
      </c>
      <c r="Q6" s="117">
        <f t="shared" si="0"/>
        <v>0</v>
      </c>
      <c r="R6" s="120"/>
    </row>
    <row r="7" ht="23.25" customHeight="1" spans="1:17">
      <c r="A7" s="113"/>
      <c r="B7" s="113"/>
      <c r="C7" s="114" t="s">
        <v>169</v>
      </c>
      <c r="D7" s="115"/>
      <c r="E7" s="115"/>
      <c r="F7" s="116"/>
      <c r="G7" s="117">
        <f t="shared" ref="G7:Q7" si="1">G8+G10+G12+G14+G16+G18+G20+G22+G24+G26+G28+G30+G32+G34+G36</f>
        <v>3089.02</v>
      </c>
      <c r="H7" s="117">
        <f t="shared" si="1"/>
        <v>3089.02</v>
      </c>
      <c r="I7" s="117">
        <f t="shared" si="1"/>
        <v>0</v>
      </c>
      <c r="J7" s="117">
        <f t="shared" si="1"/>
        <v>0</v>
      </c>
      <c r="K7" s="117">
        <f t="shared" si="1"/>
        <v>0</v>
      </c>
      <c r="L7" s="117">
        <f t="shared" si="1"/>
        <v>0</v>
      </c>
      <c r="M7" s="117">
        <f t="shared" si="1"/>
        <v>0</v>
      </c>
      <c r="N7" s="117">
        <f t="shared" si="1"/>
        <v>0</v>
      </c>
      <c r="O7" s="117">
        <f t="shared" si="1"/>
        <v>0</v>
      </c>
      <c r="P7" s="117">
        <f t="shared" si="1"/>
        <v>0</v>
      </c>
      <c r="Q7" s="117">
        <f t="shared" si="1"/>
        <v>0</v>
      </c>
    </row>
    <row r="8" ht="23.25" customHeight="1" spans="1:17">
      <c r="A8" s="113"/>
      <c r="B8" s="113"/>
      <c r="C8" s="114" t="s">
        <v>170</v>
      </c>
      <c r="D8" s="115"/>
      <c r="E8" s="115"/>
      <c r="F8" s="116"/>
      <c r="G8" s="117">
        <f t="shared" ref="G8:Q8" si="2">G9</f>
        <v>1435.03</v>
      </c>
      <c r="H8" s="117">
        <f t="shared" si="2"/>
        <v>1435.03</v>
      </c>
      <c r="I8" s="117">
        <f t="shared" si="2"/>
        <v>0</v>
      </c>
      <c r="J8" s="117">
        <f t="shared" si="2"/>
        <v>0</v>
      </c>
      <c r="K8" s="117">
        <f t="shared" si="2"/>
        <v>0</v>
      </c>
      <c r="L8" s="117">
        <f t="shared" si="2"/>
        <v>0</v>
      </c>
      <c r="M8" s="117">
        <f t="shared" si="2"/>
        <v>0</v>
      </c>
      <c r="N8" s="117">
        <f t="shared" si="2"/>
        <v>0</v>
      </c>
      <c r="O8" s="117">
        <f t="shared" si="2"/>
        <v>0</v>
      </c>
      <c r="P8" s="117">
        <f t="shared" si="2"/>
        <v>0</v>
      </c>
      <c r="Q8" s="117">
        <f t="shared" si="2"/>
        <v>0</v>
      </c>
    </row>
    <row r="9" ht="23.25" customHeight="1" spans="1:17">
      <c r="A9" s="113">
        <v>301</v>
      </c>
      <c r="B9" s="113">
        <v>30101</v>
      </c>
      <c r="C9" s="114" t="s">
        <v>171</v>
      </c>
      <c r="D9" s="115" t="s">
        <v>172</v>
      </c>
      <c r="E9" s="115" t="s">
        <v>173</v>
      </c>
      <c r="F9" s="116" t="s">
        <v>174</v>
      </c>
      <c r="G9" s="117">
        <v>1435.03</v>
      </c>
      <c r="H9" s="117">
        <v>1435.03</v>
      </c>
      <c r="I9" s="117">
        <v>0</v>
      </c>
      <c r="J9" s="117">
        <v>0</v>
      </c>
      <c r="K9" s="117">
        <v>0</v>
      </c>
      <c r="L9" s="117">
        <v>0</v>
      </c>
      <c r="M9" s="117">
        <v>0</v>
      </c>
      <c r="N9" s="117">
        <v>0</v>
      </c>
      <c r="O9" s="117">
        <v>0</v>
      </c>
      <c r="P9" s="117">
        <v>0</v>
      </c>
      <c r="Q9" s="117">
        <v>0</v>
      </c>
    </row>
    <row r="10" ht="23.25" customHeight="1" spans="1:17">
      <c r="A10" s="113"/>
      <c r="B10" s="113"/>
      <c r="C10" s="114" t="s">
        <v>175</v>
      </c>
      <c r="D10" s="115"/>
      <c r="E10" s="115"/>
      <c r="F10" s="116"/>
      <c r="G10" s="117">
        <f t="shared" ref="G10:Q10" si="3">G11</f>
        <v>311.26</v>
      </c>
      <c r="H10" s="117">
        <f t="shared" si="3"/>
        <v>311.26</v>
      </c>
      <c r="I10" s="117">
        <f t="shared" si="3"/>
        <v>0</v>
      </c>
      <c r="J10" s="117">
        <f t="shared" si="3"/>
        <v>0</v>
      </c>
      <c r="K10" s="117">
        <f t="shared" si="3"/>
        <v>0</v>
      </c>
      <c r="L10" s="117">
        <f t="shared" si="3"/>
        <v>0</v>
      </c>
      <c r="M10" s="117">
        <f t="shared" si="3"/>
        <v>0</v>
      </c>
      <c r="N10" s="117">
        <f t="shared" si="3"/>
        <v>0</v>
      </c>
      <c r="O10" s="117">
        <f t="shared" si="3"/>
        <v>0</v>
      </c>
      <c r="P10" s="117">
        <f t="shared" si="3"/>
        <v>0</v>
      </c>
      <c r="Q10" s="117">
        <f t="shared" si="3"/>
        <v>0</v>
      </c>
    </row>
    <row r="11" ht="23.25" customHeight="1" spans="1:17">
      <c r="A11" s="113">
        <v>301</v>
      </c>
      <c r="B11" s="113">
        <v>30107</v>
      </c>
      <c r="C11" s="114" t="s">
        <v>176</v>
      </c>
      <c r="D11" s="115" t="s">
        <v>172</v>
      </c>
      <c r="E11" s="115" t="s">
        <v>173</v>
      </c>
      <c r="F11" s="116" t="s">
        <v>174</v>
      </c>
      <c r="G11" s="117">
        <v>311.26</v>
      </c>
      <c r="H11" s="117">
        <v>311.26</v>
      </c>
      <c r="I11" s="117">
        <v>0</v>
      </c>
      <c r="J11" s="117">
        <v>0</v>
      </c>
      <c r="K11" s="117">
        <v>0</v>
      </c>
      <c r="L11" s="117">
        <v>0</v>
      </c>
      <c r="M11" s="117">
        <v>0</v>
      </c>
      <c r="N11" s="117">
        <v>0</v>
      </c>
      <c r="O11" s="117">
        <v>0</v>
      </c>
      <c r="P11" s="117">
        <v>0</v>
      </c>
      <c r="Q11" s="117">
        <v>0</v>
      </c>
    </row>
    <row r="12" ht="23.25" customHeight="1" spans="1:17">
      <c r="A12" s="113"/>
      <c r="B12" s="113"/>
      <c r="C12" s="114" t="s">
        <v>177</v>
      </c>
      <c r="D12" s="115"/>
      <c r="E12" s="115"/>
      <c r="F12" s="116"/>
      <c r="G12" s="117">
        <f t="shared" ref="G12:Q12" si="4">G13</f>
        <v>130.64</v>
      </c>
      <c r="H12" s="117">
        <f t="shared" si="4"/>
        <v>130.64</v>
      </c>
      <c r="I12" s="117">
        <f t="shared" si="4"/>
        <v>0</v>
      </c>
      <c r="J12" s="117">
        <f t="shared" si="4"/>
        <v>0</v>
      </c>
      <c r="K12" s="117">
        <f t="shared" si="4"/>
        <v>0</v>
      </c>
      <c r="L12" s="117">
        <f t="shared" si="4"/>
        <v>0</v>
      </c>
      <c r="M12" s="117">
        <f t="shared" si="4"/>
        <v>0</v>
      </c>
      <c r="N12" s="117">
        <f t="shared" si="4"/>
        <v>0</v>
      </c>
      <c r="O12" s="117">
        <f t="shared" si="4"/>
        <v>0</v>
      </c>
      <c r="P12" s="117">
        <f t="shared" si="4"/>
        <v>0</v>
      </c>
      <c r="Q12" s="117">
        <f t="shared" si="4"/>
        <v>0</v>
      </c>
    </row>
    <row r="13" ht="23.25" customHeight="1" spans="1:17">
      <c r="A13" s="113">
        <v>301</v>
      </c>
      <c r="B13" s="113">
        <v>30107</v>
      </c>
      <c r="C13" s="114" t="s">
        <v>176</v>
      </c>
      <c r="D13" s="115" t="s">
        <v>172</v>
      </c>
      <c r="E13" s="115" t="s">
        <v>173</v>
      </c>
      <c r="F13" s="116" t="s">
        <v>174</v>
      </c>
      <c r="G13" s="117">
        <v>130.64</v>
      </c>
      <c r="H13" s="117">
        <v>130.64</v>
      </c>
      <c r="I13" s="117">
        <v>0</v>
      </c>
      <c r="J13" s="117">
        <v>0</v>
      </c>
      <c r="K13" s="117">
        <v>0</v>
      </c>
      <c r="L13" s="117">
        <v>0</v>
      </c>
      <c r="M13" s="117">
        <v>0</v>
      </c>
      <c r="N13" s="117">
        <v>0</v>
      </c>
      <c r="O13" s="117">
        <v>0</v>
      </c>
      <c r="P13" s="117">
        <v>0</v>
      </c>
      <c r="Q13" s="117">
        <v>0</v>
      </c>
    </row>
    <row r="14" ht="23.25" customHeight="1" spans="1:17">
      <c r="A14" s="113"/>
      <c r="B14" s="113"/>
      <c r="C14" s="114" t="s">
        <v>178</v>
      </c>
      <c r="D14" s="115"/>
      <c r="E14" s="115"/>
      <c r="F14" s="116"/>
      <c r="G14" s="117">
        <f t="shared" ref="G14:Q14" si="5">G15</f>
        <v>119.58</v>
      </c>
      <c r="H14" s="117">
        <f t="shared" si="5"/>
        <v>119.58</v>
      </c>
      <c r="I14" s="117">
        <f t="shared" si="5"/>
        <v>0</v>
      </c>
      <c r="J14" s="117">
        <f t="shared" si="5"/>
        <v>0</v>
      </c>
      <c r="K14" s="117">
        <f t="shared" si="5"/>
        <v>0</v>
      </c>
      <c r="L14" s="117">
        <f t="shared" si="5"/>
        <v>0</v>
      </c>
      <c r="M14" s="117">
        <f t="shared" si="5"/>
        <v>0</v>
      </c>
      <c r="N14" s="117">
        <f t="shared" si="5"/>
        <v>0</v>
      </c>
      <c r="O14" s="117">
        <f t="shared" si="5"/>
        <v>0</v>
      </c>
      <c r="P14" s="117">
        <f t="shared" si="5"/>
        <v>0</v>
      </c>
      <c r="Q14" s="117">
        <f t="shared" si="5"/>
        <v>0</v>
      </c>
    </row>
    <row r="15" ht="23.25" customHeight="1" spans="1:17">
      <c r="A15" s="113">
        <v>301</v>
      </c>
      <c r="B15" s="113">
        <v>30103</v>
      </c>
      <c r="C15" s="114" t="s">
        <v>179</v>
      </c>
      <c r="D15" s="115" t="s">
        <v>172</v>
      </c>
      <c r="E15" s="115" t="s">
        <v>173</v>
      </c>
      <c r="F15" s="116" t="s">
        <v>174</v>
      </c>
      <c r="G15" s="117">
        <v>119.58</v>
      </c>
      <c r="H15" s="117">
        <v>119.58</v>
      </c>
      <c r="I15" s="117">
        <v>0</v>
      </c>
      <c r="J15" s="117">
        <v>0</v>
      </c>
      <c r="K15" s="117">
        <v>0</v>
      </c>
      <c r="L15" s="117">
        <v>0</v>
      </c>
      <c r="M15" s="117">
        <v>0</v>
      </c>
      <c r="N15" s="117">
        <v>0</v>
      </c>
      <c r="O15" s="117">
        <v>0</v>
      </c>
      <c r="P15" s="117">
        <v>0</v>
      </c>
      <c r="Q15" s="117">
        <v>0</v>
      </c>
    </row>
    <row r="16" ht="23.25" customHeight="1" spans="1:17">
      <c r="A16" s="113"/>
      <c r="B16" s="113"/>
      <c r="C16" s="114" t="s">
        <v>180</v>
      </c>
      <c r="D16" s="115"/>
      <c r="E16" s="115"/>
      <c r="F16" s="116"/>
      <c r="G16" s="117">
        <f t="shared" ref="G16:Q16" si="6">G17</f>
        <v>142.65</v>
      </c>
      <c r="H16" s="117">
        <f t="shared" si="6"/>
        <v>142.65</v>
      </c>
      <c r="I16" s="117">
        <f t="shared" si="6"/>
        <v>0</v>
      </c>
      <c r="J16" s="117">
        <f t="shared" si="6"/>
        <v>0</v>
      </c>
      <c r="K16" s="117">
        <f t="shared" si="6"/>
        <v>0</v>
      </c>
      <c r="L16" s="117">
        <f t="shared" si="6"/>
        <v>0</v>
      </c>
      <c r="M16" s="117">
        <f t="shared" si="6"/>
        <v>0</v>
      </c>
      <c r="N16" s="117">
        <f t="shared" si="6"/>
        <v>0</v>
      </c>
      <c r="O16" s="117">
        <f t="shared" si="6"/>
        <v>0</v>
      </c>
      <c r="P16" s="117">
        <f t="shared" si="6"/>
        <v>0</v>
      </c>
      <c r="Q16" s="117">
        <f t="shared" si="6"/>
        <v>0</v>
      </c>
    </row>
    <row r="17" ht="23.25" customHeight="1" spans="1:17">
      <c r="A17" s="113">
        <v>301</v>
      </c>
      <c r="B17" s="113">
        <v>30110</v>
      </c>
      <c r="C17" s="114" t="s">
        <v>181</v>
      </c>
      <c r="D17" s="115" t="s">
        <v>172</v>
      </c>
      <c r="E17" s="115" t="s">
        <v>173</v>
      </c>
      <c r="F17" s="116" t="s">
        <v>174</v>
      </c>
      <c r="G17" s="117">
        <v>142.65</v>
      </c>
      <c r="H17" s="117">
        <v>142.65</v>
      </c>
      <c r="I17" s="117">
        <v>0</v>
      </c>
      <c r="J17" s="117">
        <v>0</v>
      </c>
      <c r="K17" s="117">
        <v>0</v>
      </c>
      <c r="L17" s="117">
        <v>0</v>
      </c>
      <c r="M17" s="117">
        <v>0</v>
      </c>
      <c r="N17" s="117">
        <v>0</v>
      </c>
      <c r="O17" s="117">
        <v>0</v>
      </c>
      <c r="P17" s="117">
        <v>0</v>
      </c>
      <c r="Q17" s="117">
        <v>0</v>
      </c>
    </row>
    <row r="18" ht="23.25" customHeight="1" spans="1:17">
      <c r="A18" s="113"/>
      <c r="B18" s="113"/>
      <c r="C18" s="114" t="s">
        <v>182</v>
      </c>
      <c r="D18" s="115"/>
      <c r="E18" s="115"/>
      <c r="F18" s="116"/>
      <c r="G18" s="117">
        <f t="shared" ref="G18:Q18" si="7">G19</f>
        <v>322.58</v>
      </c>
      <c r="H18" s="117">
        <f t="shared" si="7"/>
        <v>322.58</v>
      </c>
      <c r="I18" s="117">
        <f t="shared" si="7"/>
        <v>0</v>
      </c>
      <c r="J18" s="117">
        <f t="shared" si="7"/>
        <v>0</v>
      </c>
      <c r="K18" s="117">
        <f t="shared" si="7"/>
        <v>0</v>
      </c>
      <c r="L18" s="117">
        <f t="shared" si="7"/>
        <v>0</v>
      </c>
      <c r="M18" s="117">
        <f t="shared" si="7"/>
        <v>0</v>
      </c>
      <c r="N18" s="117">
        <f t="shared" si="7"/>
        <v>0</v>
      </c>
      <c r="O18" s="117">
        <f t="shared" si="7"/>
        <v>0</v>
      </c>
      <c r="P18" s="117">
        <f t="shared" si="7"/>
        <v>0</v>
      </c>
      <c r="Q18" s="117">
        <f t="shared" si="7"/>
        <v>0</v>
      </c>
    </row>
    <row r="19" ht="23.25" customHeight="1" spans="1:17">
      <c r="A19" s="113">
        <v>301</v>
      </c>
      <c r="B19" s="113">
        <v>30108</v>
      </c>
      <c r="C19" s="114" t="s">
        <v>183</v>
      </c>
      <c r="D19" s="115" t="s">
        <v>172</v>
      </c>
      <c r="E19" s="115" t="s">
        <v>173</v>
      </c>
      <c r="F19" s="116" t="s">
        <v>174</v>
      </c>
      <c r="G19" s="117">
        <v>322.58</v>
      </c>
      <c r="H19" s="117">
        <v>322.58</v>
      </c>
      <c r="I19" s="117">
        <v>0</v>
      </c>
      <c r="J19" s="117">
        <v>0</v>
      </c>
      <c r="K19" s="117">
        <v>0</v>
      </c>
      <c r="L19" s="117">
        <v>0</v>
      </c>
      <c r="M19" s="117">
        <v>0</v>
      </c>
      <c r="N19" s="117">
        <v>0</v>
      </c>
      <c r="O19" s="117">
        <v>0</v>
      </c>
      <c r="P19" s="117">
        <v>0</v>
      </c>
      <c r="Q19" s="117">
        <v>0</v>
      </c>
    </row>
    <row r="20" ht="23.25" customHeight="1" spans="1:17">
      <c r="A20" s="113"/>
      <c r="B20" s="113"/>
      <c r="C20" s="114" t="s">
        <v>184</v>
      </c>
      <c r="D20" s="115"/>
      <c r="E20" s="115"/>
      <c r="F20" s="116"/>
      <c r="G20" s="117">
        <f t="shared" ref="G20:Q20" si="8">G21</f>
        <v>8.06</v>
      </c>
      <c r="H20" s="117">
        <f t="shared" si="8"/>
        <v>8.06</v>
      </c>
      <c r="I20" s="117">
        <f t="shared" si="8"/>
        <v>0</v>
      </c>
      <c r="J20" s="117">
        <f t="shared" si="8"/>
        <v>0</v>
      </c>
      <c r="K20" s="117">
        <f t="shared" si="8"/>
        <v>0</v>
      </c>
      <c r="L20" s="117">
        <f t="shared" si="8"/>
        <v>0</v>
      </c>
      <c r="M20" s="117">
        <f t="shared" si="8"/>
        <v>0</v>
      </c>
      <c r="N20" s="117">
        <f t="shared" si="8"/>
        <v>0</v>
      </c>
      <c r="O20" s="117">
        <f t="shared" si="8"/>
        <v>0</v>
      </c>
      <c r="P20" s="117">
        <f t="shared" si="8"/>
        <v>0</v>
      </c>
      <c r="Q20" s="117">
        <f t="shared" si="8"/>
        <v>0</v>
      </c>
    </row>
    <row r="21" ht="23.25" customHeight="1" spans="1:17">
      <c r="A21" s="113">
        <v>301</v>
      </c>
      <c r="B21" s="113">
        <v>30112</v>
      </c>
      <c r="C21" s="114" t="s">
        <v>185</v>
      </c>
      <c r="D21" s="115" t="s">
        <v>172</v>
      </c>
      <c r="E21" s="115" t="s">
        <v>173</v>
      </c>
      <c r="F21" s="116" t="s">
        <v>174</v>
      </c>
      <c r="G21" s="117">
        <v>8.06</v>
      </c>
      <c r="H21" s="117">
        <v>8.06</v>
      </c>
      <c r="I21" s="117">
        <v>0</v>
      </c>
      <c r="J21" s="117">
        <v>0</v>
      </c>
      <c r="K21" s="117">
        <v>0</v>
      </c>
      <c r="L21" s="117">
        <v>0</v>
      </c>
      <c r="M21" s="117">
        <v>0</v>
      </c>
      <c r="N21" s="117">
        <v>0</v>
      </c>
      <c r="O21" s="117">
        <v>0</v>
      </c>
      <c r="P21" s="117">
        <v>0</v>
      </c>
      <c r="Q21" s="117">
        <v>0</v>
      </c>
    </row>
    <row r="22" ht="23.25" customHeight="1" spans="1:17">
      <c r="A22" s="113"/>
      <c r="B22" s="113"/>
      <c r="C22" s="114" t="s">
        <v>186</v>
      </c>
      <c r="D22" s="115"/>
      <c r="E22" s="115"/>
      <c r="F22" s="116"/>
      <c r="G22" s="117">
        <f t="shared" ref="G22:Q22" si="9">G23</f>
        <v>10.08</v>
      </c>
      <c r="H22" s="117">
        <f t="shared" si="9"/>
        <v>10.08</v>
      </c>
      <c r="I22" s="117">
        <f t="shared" si="9"/>
        <v>0</v>
      </c>
      <c r="J22" s="117">
        <f t="shared" si="9"/>
        <v>0</v>
      </c>
      <c r="K22" s="117">
        <f t="shared" si="9"/>
        <v>0</v>
      </c>
      <c r="L22" s="117">
        <f t="shared" si="9"/>
        <v>0</v>
      </c>
      <c r="M22" s="117">
        <f t="shared" si="9"/>
        <v>0</v>
      </c>
      <c r="N22" s="117">
        <f t="shared" si="9"/>
        <v>0</v>
      </c>
      <c r="O22" s="117">
        <f t="shared" si="9"/>
        <v>0</v>
      </c>
      <c r="P22" s="117">
        <f t="shared" si="9"/>
        <v>0</v>
      </c>
      <c r="Q22" s="117">
        <f t="shared" si="9"/>
        <v>0</v>
      </c>
    </row>
    <row r="23" ht="23.25" customHeight="1" spans="1:17">
      <c r="A23" s="113">
        <v>301</v>
      </c>
      <c r="B23" s="113">
        <v>30112</v>
      </c>
      <c r="C23" s="114" t="s">
        <v>185</v>
      </c>
      <c r="D23" s="115" t="s">
        <v>172</v>
      </c>
      <c r="E23" s="115" t="s">
        <v>173</v>
      </c>
      <c r="F23" s="116" t="s">
        <v>174</v>
      </c>
      <c r="G23" s="117">
        <v>10.08</v>
      </c>
      <c r="H23" s="117">
        <v>10.08</v>
      </c>
      <c r="I23" s="117">
        <v>0</v>
      </c>
      <c r="J23" s="117">
        <v>0</v>
      </c>
      <c r="K23" s="117">
        <v>0</v>
      </c>
      <c r="L23" s="117">
        <v>0</v>
      </c>
      <c r="M23" s="117">
        <v>0</v>
      </c>
      <c r="N23" s="117">
        <v>0</v>
      </c>
      <c r="O23" s="117">
        <v>0</v>
      </c>
      <c r="P23" s="117">
        <v>0</v>
      </c>
      <c r="Q23" s="117">
        <v>0</v>
      </c>
    </row>
    <row r="24" ht="23.25" customHeight="1" spans="1:17">
      <c r="A24" s="113"/>
      <c r="B24" s="113"/>
      <c r="C24" s="114" t="s">
        <v>187</v>
      </c>
      <c r="D24" s="115"/>
      <c r="E24" s="115"/>
      <c r="F24" s="116"/>
      <c r="G24" s="117">
        <f t="shared" ref="G24:Q24" si="10">G25</f>
        <v>2.93</v>
      </c>
      <c r="H24" s="117">
        <f t="shared" si="10"/>
        <v>2.93</v>
      </c>
      <c r="I24" s="117">
        <f t="shared" si="10"/>
        <v>0</v>
      </c>
      <c r="J24" s="117">
        <f t="shared" si="10"/>
        <v>0</v>
      </c>
      <c r="K24" s="117">
        <f t="shared" si="10"/>
        <v>0</v>
      </c>
      <c r="L24" s="117">
        <f t="shared" si="10"/>
        <v>0</v>
      </c>
      <c r="M24" s="117">
        <f t="shared" si="10"/>
        <v>0</v>
      </c>
      <c r="N24" s="117">
        <f t="shared" si="10"/>
        <v>0</v>
      </c>
      <c r="O24" s="117">
        <f t="shared" si="10"/>
        <v>0</v>
      </c>
      <c r="P24" s="117">
        <f t="shared" si="10"/>
        <v>0</v>
      </c>
      <c r="Q24" s="117">
        <f t="shared" si="10"/>
        <v>0</v>
      </c>
    </row>
    <row r="25" ht="23.25" customHeight="1" spans="1:17">
      <c r="A25" s="113">
        <v>301</v>
      </c>
      <c r="B25" s="113">
        <v>30102</v>
      </c>
      <c r="C25" s="114" t="s">
        <v>188</v>
      </c>
      <c r="D25" s="115" t="s">
        <v>172</v>
      </c>
      <c r="E25" s="115" t="s">
        <v>173</v>
      </c>
      <c r="F25" s="116" t="s">
        <v>174</v>
      </c>
      <c r="G25" s="117">
        <v>2.93</v>
      </c>
      <c r="H25" s="117">
        <v>2.93</v>
      </c>
      <c r="I25" s="117">
        <v>0</v>
      </c>
      <c r="J25" s="117">
        <v>0</v>
      </c>
      <c r="K25" s="117">
        <v>0</v>
      </c>
      <c r="L25" s="117">
        <v>0</v>
      </c>
      <c r="M25" s="117">
        <v>0</v>
      </c>
      <c r="N25" s="117">
        <v>0</v>
      </c>
      <c r="O25" s="117">
        <v>0</v>
      </c>
      <c r="P25" s="117">
        <v>0</v>
      </c>
      <c r="Q25" s="117">
        <v>0</v>
      </c>
    </row>
    <row r="26" ht="23.25" customHeight="1" spans="1:17">
      <c r="A26" s="113"/>
      <c r="B26" s="113"/>
      <c r="C26" s="114" t="s">
        <v>189</v>
      </c>
      <c r="D26" s="115"/>
      <c r="E26" s="115"/>
      <c r="F26" s="116"/>
      <c r="G26" s="117">
        <f t="shared" ref="G26:Q26" si="11">G27</f>
        <v>4.8</v>
      </c>
      <c r="H26" s="117">
        <f t="shared" si="11"/>
        <v>4.8</v>
      </c>
      <c r="I26" s="117">
        <f t="shared" si="11"/>
        <v>0</v>
      </c>
      <c r="J26" s="117">
        <f t="shared" si="11"/>
        <v>0</v>
      </c>
      <c r="K26" s="117">
        <f t="shared" si="11"/>
        <v>0</v>
      </c>
      <c r="L26" s="117">
        <f t="shared" si="11"/>
        <v>0</v>
      </c>
      <c r="M26" s="117">
        <f t="shared" si="11"/>
        <v>0</v>
      </c>
      <c r="N26" s="117">
        <f t="shared" si="11"/>
        <v>0</v>
      </c>
      <c r="O26" s="117">
        <f t="shared" si="11"/>
        <v>0</v>
      </c>
      <c r="P26" s="117">
        <f t="shared" si="11"/>
        <v>0</v>
      </c>
      <c r="Q26" s="117">
        <f t="shared" si="11"/>
        <v>0</v>
      </c>
    </row>
    <row r="27" ht="23.25" customHeight="1" spans="1:17">
      <c r="A27" s="113">
        <v>301</v>
      </c>
      <c r="B27" s="113">
        <v>30199</v>
      </c>
      <c r="C27" s="114" t="s">
        <v>190</v>
      </c>
      <c r="D27" s="115" t="s">
        <v>172</v>
      </c>
      <c r="E27" s="115" t="s">
        <v>173</v>
      </c>
      <c r="F27" s="116" t="s">
        <v>174</v>
      </c>
      <c r="G27" s="117">
        <v>4.8</v>
      </c>
      <c r="H27" s="117">
        <v>4.8</v>
      </c>
      <c r="I27" s="117">
        <v>0</v>
      </c>
      <c r="J27" s="117">
        <v>0</v>
      </c>
      <c r="K27" s="117">
        <v>0</v>
      </c>
      <c r="L27" s="117">
        <v>0</v>
      </c>
      <c r="M27" s="117">
        <v>0</v>
      </c>
      <c r="N27" s="117">
        <v>0</v>
      </c>
      <c r="O27" s="117">
        <v>0</v>
      </c>
      <c r="P27" s="117">
        <v>0</v>
      </c>
      <c r="Q27" s="117">
        <v>0</v>
      </c>
    </row>
    <row r="28" ht="23.25" customHeight="1" spans="1:17">
      <c r="A28" s="113"/>
      <c r="B28" s="113"/>
      <c r="C28" s="114" t="s">
        <v>191</v>
      </c>
      <c r="D28" s="115"/>
      <c r="E28" s="115"/>
      <c r="F28" s="116"/>
      <c r="G28" s="117">
        <f t="shared" ref="G28:Q28" si="12">G29</f>
        <v>16.66</v>
      </c>
      <c r="H28" s="117">
        <f t="shared" si="12"/>
        <v>16.66</v>
      </c>
      <c r="I28" s="117">
        <f t="shared" si="12"/>
        <v>0</v>
      </c>
      <c r="J28" s="117">
        <f t="shared" si="12"/>
        <v>0</v>
      </c>
      <c r="K28" s="117">
        <f t="shared" si="12"/>
        <v>0</v>
      </c>
      <c r="L28" s="117">
        <f t="shared" si="12"/>
        <v>0</v>
      </c>
      <c r="M28" s="117">
        <f t="shared" si="12"/>
        <v>0</v>
      </c>
      <c r="N28" s="117">
        <f t="shared" si="12"/>
        <v>0</v>
      </c>
      <c r="O28" s="117">
        <f t="shared" si="12"/>
        <v>0</v>
      </c>
      <c r="P28" s="117">
        <f t="shared" si="12"/>
        <v>0</v>
      </c>
      <c r="Q28" s="117">
        <f t="shared" si="12"/>
        <v>0</v>
      </c>
    </row>
    <row r="29" ht="23.25" customHeight="1" spans="1:17">
      <c r="A29" s="113">
        <v>301</v>
      </c>
      <c r="B29" s="113">
        <v>30102</v>
      </c>
      <c r="C29" s="114" t="s">
        <v>188</v>
      </c>
      <c r="D29" s="115" t="s">
        <v>172</v>
      </c>
      <c r="E29" s="115" t="s">
        <v>173</v>
      </c>
      <c r="F29" s="116" t="s">
        <v>174</v>
      </c>
      <c r="G29" s="117">
        <v>16.66</v>
      </c>
      <c r="H29" s="117">
        <v>16.66</v>
      </c>
      <c r="I29" s="117">
        <v>0</v>
      </c>
      <c r="J29" s="117">
        <v>0</v>
      </c>
      <c r="K29" s="117">
        <v>0</v>
      </c>
      <c r="L29" s="117">
        <v>0</v>
      </c>
      <c r="M29" s="117">
        <v>0</v>
      </c>
      <c r="N29" s="117">
        <v>0</v>
      </c>
      <c r="O29" s="117">
        <v>0</v>
      </c>
      <c r="P29" s="117">
        <v>0</v>
      </c>
      <c r="Q29" s="117">
        <v>0</v>
      </c>
    </row>
    <row r="30" ht="23.25" customHeight="1" spans="1:17">
      <c r="A30" s="113"/>
      <c r="B30" s="113"/>
      <c r="C30" s="114" t="s">
        <v>192</v>
      </c>
      <c r="D30" s="115"/>
      <c r="E30" s="115"/>
      <c r="F30" s="116"/>
      <c r="G30" s="117">
        <f t="shared" ref="G30:Q30" si="13">G31</f>
        <v>21.7</v>
      </c>
      <c r="H30" s="117">
        <f t="shared" si="13"/>
        <v>21.7</v>
      </c>
      <c r="I30" s="117">
        <f t="shared" si="13"/>
        <v>0</v>
      </c>
      <c r="J30" s="117">
        <f t="shared" si="13"/>
        <v>0</v>
      </c>
      <c r="K30" s="117">
        <f t="shared" si="13"/>
        <v>0</v>
      </c>
      <c r="L30" s="117">
        <f t="shared" si="13"/>
        <v>0</v>
      </c>
      <c r="M30" s="117">
        <f t="shared" si="13"/>
        <v>0</v>
      </c>
      <c r="N30" s="117">
        <f t="shared" si="13"/>
        <v>0</v>
      </c>
      <c r="O30" s="117">
        <f t="shared" si="13"/>
        <v>0</v>
      </c>
      <c r="P30" s="117">
        <f t="shared" si="13"/>
        <v>0</v>
      </c>
      <c r="Q30" s="117">
        <f t="shared" si="13"/>
        <v>0</v>
      </c>
    </row>
    <row r="31" ht="23.25" customHeight="1" spans="1:17">
      <c r="A31" s="113">
        <v>301</v>
      </c>
      <c r="B31" s="113">
        <v>30102</v>
      </c>
      <c r="C31" s="114" t="s">
        <v>188</v>
      </c>
      <c r="D31" s="115" t="s">
        <v>172</v>
      </c>
      <c r="E31" s="115" t="s">
        <v>173</v>
      </c>
      <c r="F31" s="116" t="s">
        <v>174</v>
      </c>
      <c r="G31" s="117">
        <v>21.7</v>
      </c>
      <c r="H31" s="117">
        <v>21.7</v>
      </c>
      <c r="I31" s="117">
        <v>0</v>
      </c>
      <c r="J31" s="117">
        <v>0</v>
      </c>
      <c r="K31" s="117">
        <v>0</v>
      </c>
      <c r="L31" s="117">
        <v>0</v>
      </c>
      <c r="M31" s="117">
        <v>0</v>
      </c>
      <c r="N31" s="117">
        <v>0</v>
      </c>
      <c r="O31" s="117">
        <v>0</v>
      </c>
      <c r="P31" s="117">
        <v>0</v>
      </c>
      <c r="Q31" s="117">
        <v>0</v>
      </c>
    </row>
    <row r="32" ht="23.25" customHeight="1" spans="1:17">
      <c r="A32" s="113"/>
      <c r="B32" s="113"/>
      <c r="C32" s="114" t="s">
        <v>193</v>
      </c>
      <c r="D32" s="115"/>
      <c r="E32" s="115"/>
      <c r="F32" s="116"/>
      <c r="G32" s="117">
        <f t="shared" ref="G32:Q32" si="14">G33</f>
        <v>158.04</v>
      </c>
      <c r="H32" s="117">
        <f t="shared" si="14"/>
        <v>158.04</v>
      </c>
      <c r="I32" s="117">
        <f t="shared" si="14"/>
        <v>0</v>
      </c>
      <c r="J32" s="117">
        <f t="shared" si="14"/>
        <v>0</v>
      </c>
      <c r="K32" s="117">
        <f t="shared" si="14"/>
        <v>0</v>
      </c>
      <c r="L32" s="117">
        <f t="shared" si="14"/>
        <v>0</v>
      </c>
      <c r="M32" s="117">
        <f t="shared" si="14"/>
        <v>0</v>
      </c>
      <c r="N32" s="117">
        <f t="shared" si="14"/>
        <v>0</v>
      </c>
      <c r="O32" s="117">
        <f t="shared" si="14"/>
        <v>0</v>
      </c>
      <c r="P32" s="117">
        <f t="shared" si="14"/>
        <v>0</v>
      </c>
      <c r="Q32" s="117">
        <f t="shared" si="14"/>
        <v>0</v>
      </c>
    </row>
    <row r="33" ht="23.25" customHeight="1" spans="1:17">
      <c r="A33" s="113">
        <v>301</v>
      </c>
      <c r="B33" s="113">
        <v>30103</v>
      </c>
      <c r="C33" s="114" t="s">
        <v>179</v>
      </c>
      <c r="D33" s="115" t="s">
        <v>172</v>
      </c>
      <c r="E33" s="115" t="s">
        <v>173</v>
      </c>
      <c r="F33" s="116" t="s">
        <v>174</v>
      </c>
      <c r="G33" s="117">
        <v>158.04</v>
      </c>
      <c r="H33" s="117">
        <v>158.04</v>
      </c>
      <c r="I33" s="117">
        <v>0</v>
      </c>
      <c r="J33" s="117">
        <v>0</v>
      </c>
      <c r="K33" s="117">
        <v>0</v>
      </c>
      <c r="L33" s="117">
        <v>0</v>
      </c>
      <c r="M33" s="117">
        <v>0</v>
      </c>
      <c r="N33" s="117">
        <v>0</v>
      </c>
      <c r="O33" s="117">
        <v>0</v>
      </c>
      <c r="P33" s="117">
        <v>0</v>
      </c>
      <c r="Q33" s="117">
        <v>0</v>
      </c>
    </row>
    <row r="34" ht="23.25" customHeight="1" spans="1:17">
      <c r="A34" s="113"/>
      <c r="B34" s="113"/>
      <c r="C34" s="114" t="s">
        <v>194</v>
      </c>
      <c r="D34" s="115"/>
      <c r="E34" s="115"/>
      <c r="F34" s="116"/>
      <c r="G34" s="117">
        <f t="shared" ref="G34:Q34" si="15">G35</f>
        <v>35</v>
      </c>
      <c r="H34" s="117">
        <f t="shared" si="15"/>
        <v>35</v>
      </c>
      <c r="I34" s="117">
        <f t="shared" si="15"/>
        <v>0</v>
      </c>
      <c r="J34" s="117">
        <f t="shared" si="15"/>
        <v>0</v>
      </c>
      <c r="K34" s="117">
        <f t="shared" si="15"/>
        <v>0</v>
      </c>
      <c r="L34" s="117">
        <f t="shared" si="15"/>
        <v>0</v>
      </c>
      <c r="M34" s="117">
        <f t="shared" si="15"/>
        <v>0</v>
      </c>
      <c r="N34" s="117">
        <f t="shared" si="15"/>
        <v>0</v>
      </c>
      <c r="O34" s="117">
        <f t="shared" si="15"/>
        <v>0</v>
      </c>
      <c r="P34" s="117">
        <f t="shared" si="15"/>
        <v>0</v>
      </c>
      <c r="Q34" s="117">
        <f t="shared" si="15"/>
        <v>0</v>
      </c>
    </row>
    <row r="35" ht="23.25" customHeight="1" spans="1:17">
      <c r="A35" s="113">
        <v>303</v>
      </c>
      <c r="B35" s="113">
        <v>30302</v>
      </c>
      <c r="C35" s="114" t="s">
        <v>195</v>
      </c>
      <c r="D35" s="115" t="s">
        <v>196</v>
      </c>
      <c r="E35" s="115" t="s">
        <v>96</v>
      </c>
      <c r="F35" s="116" t="s">
        <v>197</v>
      </c>
      <c r="G35" s="117">
        <v>35</v>
      </c>
      <c r="H35" s="117">
        <v>35</v>
      </c>
      <c r="I35" s="117">
        <v>0</v>
      </c>
      <c r="J35" s="117">
        <v>0</v>
      </c>
      <c r="K35" s="117">
        <v>0</v>
      </c>
      <c r="L35" s="117">
        <v>0</v>
      </c>
      <c r="M35" s="117">
        <v>0</v>
      </c>
      <c r="N35" s="117">
        <v>0</v>
      </c>
      <c r="O35" s="117">
        <v>0</v>
      </c>
      <c r="P35" s="117">
        <v>0</v>
      </c>
      <c r="Q35" s="117">
        <v>0</v>
      </c>
    </row>
    <row r="36" ht="23.25" customHeight="1" spans="1:17">
      <c r="A36" s="113"/>
      <c r="B36" s="113"/>
      <c r="C36" s="114" t="s">
        <v>198</v>
      </c>
      <c r="D36" s="115"/>
      <c r="E36" s="115"/>
      <c r="F36" s="116"/>
      <c r="G36" s="117">
        <f t="shared" ref="G36:Q36" si="16">SUM(G37:G47)</f>
        <v>370.01</v>
      </c>
      <c r="H36" s="117">
        <f t="shared" si="16"/>
        <v>370.01</v>
      </c>
      <c r="I36" s="117">
        <f t="shared" si="16"/>
        <v>0</v>
      </c>
      <c r="J36" s="117">
        <f t="shared" si="16"/>
        <v>0</v>
      </c>
      <c r="K36" s="117">
        <f t="shared" si="16"/>
        <v>0</v>
      </c>
      <c r="L36" s="117">
        <f t="shared" si="16"/>
        <v>0</v>
      </c>
      <c r="M36" s="117">
        <f t="shared" si="16"/>
        <v>0</v>
      </c>
      <c r="N36" s="117">
        <f t="shared" si="16"/>
        <v>0</v>
      </c>
      <c r="O36" s="117">
        <f t="shared" si="16"/>
        <v>0</v>
      </c>
      <c r="P36" s="117">
        <f t="shared" si="16"/>
        <v>0</v>
      </c>
      <c r="Q36" s="117">
        <f t="shared" si="16"/>
        <v>0</v>
      </c>
    </row>
    <row r="37" ht="23.25" customHeight="1" spans="1:17">
      <c r="A37" s="113">
        <v>302</v>
      </c>
      <c r="B37" s="113">
        <v>30201</v>
      </c>
      <c r="C37" s="114" t="s">
        <v>199</v>
      </c>
      <c r="D37" s="115" t="s">
        <v>172</v>
      </c>
      <c r="E37" s="115" t="s">
        <v>70</v>
      </c>
      <c r="F37" s="116" t="s">
        <v>200</v>
      </c>
      <c r="G37" s="117">
        <v>100</v>
      </c>
      <c r="H37" s="117">
        <v>100</v>
      </c>
      <c r="I37" s="117">
        <v>0</v>
      </c>
      <c r="J37" s="117">
        <v>0</v>
      </c>
      <c r="K37" s="117">
        <v>0</v>
      </c>
      <c r="L37" s="117">
        <v>0</v>
      </c>
      <c r="M37" s="117">
        <v>0</v>
      </c>
      <c r="N37" s="117">
        <v>0</v>
      </c>
      <c r="O37" s="117">
        <v>0</v>
      </c>
      <c r="P37" s="117">
        <v>0</v>
      </c>
      <c r="Q37" s="117">
        <v>0</v>
      </c>
    </row>
    <row r="38" ht="23.25" customHeight="1" spans="1:17">
      <c r="A38" s="113">
        <v>302</v>
      </c>
      <c r="B38" s="113">
        <v>30202</v>
      </c>
      <c r="C38" s="114" t="s">
        <v>201</v>
      </c>
      <c r="D38" s="115" t="s">
        <v>172</v>
      </c>
      <c r="E38" s="115" t="s">
        <v>70</v>
      </c>
      <c r="F38" s="116" t="s">
        <v>200</v>
      </c>
      <c r="G38" s="117">
        <v>7.5</v>
      </c>
      <c r="H38" s="117">
        <v>7.5</v>
      </c>
      <c r="I38" s="117">
        <v>0</v>
      </c>
      <c r="J38" s="117">
        <v>0</v>
      </c>
      <c r="K38" s="117">
        <v>0</v>
      </c>
      <c r="L38" s="117">
        <v>0</v>
      </c>
      <c r="M38" s="117">
        <v>0</v>
      </c>
      <c r="N38" s="117">
        <v>0</v>
      </c>
      <c r="O38" s="117">
        <v>0</v>
      </c>
      <c r="P38" s="117">
        <v>0</v>
      </c>
      <c r="Q38" s="117">
        <v>0</v>
      </c>
    </row>
    <row r="39" ht="23.25" customHeight="1" spans="1:17">
      <c r="A39" s="113">
        <v>302</v>
      </c>
      <c r="B39" s="113">
        <v>30205</v>
      </c>
      <c r="C39" s="114" t="s">
        <v>202</v>
      </c>
      <c r="D39" s="115" t="s">
        <v>172</v>
      </c>
      <c r="E39" s="115" t="s">
        <v>70</v>
      </c>
      <c r="F39" s="116" t="s">
        <v>200</v>
      </c>
      <c r="G39" s="117">
        <v>35</v>
      </c>
      <c r="H39" s="117">
        <v>35</v>
      </c>
      <c r="I39" s="117">
        <v>0</v>
      </c>
      <c r="J39" s="117">
        <v>0</v>
      </c>
      <c r="K39" s="117">
        <v>0</v>
      </c>
      <c r="L39" s="117">
        <v>0</v>
      </c>
      <c r="M39" s="117">
        <v>0</v>
      </c>
      <c r="N39" s="117">
        <v>0</v>
      </c>
      <c r="O39" s="117">
        <v>0</v>
      </c>
      <c r="P39" s="117">
        <v>0</v>
      </c>
      <c r="Q39" s="117">
        <v>0</v>
      </c>
    </row>
    <row r="40" ht="23.25" customHeight="1" spans="1:17">
      <c r="A40" s="113">
        <v>302</v>
      </c>
      <c r="B40" s="113">
        <v>30206</v>
      </c>
      <c r="C40" s="114" t="s">
        <v>203</v>
      </c>
      <c r="D40" s="115" t="s">
        <v>172</v>
      </c>
      <c r="E40" s="115" t="s">
        <v>70</v>
      </c>
      <c r="F40" s="116" t="s">
        <v>200</v>
      </c>
      <c r="G40" s="117">
        <v>110</v>
      </c>
      <c r="H40" s="117">
        <v>110</v>
      </c>
      <c r="I40" s="117">
        <v>0</v>
      </c>
      <c r="J40" s="117">
        <v>0</v>
      </c>
      <c r="K40" s="117">
        <v>0</v>
      </c>
      <c r="L40" s="117">
        <v>0</v>
      </c>
      <c r="M40" s="117">
        <v>0</v>
      </c>
      <c r="N40" s="117">
        <v>0</v>
      </c>
      <c r="O40" s="117">
        <v>0</v>
      </c>
      <c r="P40" s="117">
        <v>0</v>
      </c>
      <c r="Q40" s="117">
        <v>0</v>
      </c>
    </row>
    <row r="41" ht="23.25" customHeight="1" spans="1:17">
      <c r="A41" s="113">
        <v>302</v>
      </c>
      <c r="B41" s="113">
        <v>30207</v>
      </c>
      <c r="C41" s="114" t="s">
        <v>204</v>
      </c>
      <c r="D41" s="115" t="s">
        <v>172</v>
      </c>
      <c r="E41" s="115" t="s">
        <v>70</v>
      </c>
      <c r="F41" s="116" t="s">
        <v>200</v>
      </c>
      <c r="G41" s="117">
        <v>2.5</v>
      </c>
      <c r="H41" s="117">
        <v>2.5</v>
      </c>
      <c r="I41" s="117">
        <v>0</v>
      </c>
      <c r="J41" s="117">
        <v>0</v>
      </c>
      <c r="K41" s="117">
        <v>0</v>
      </c>
      <c r="L41" s="117">
        <v>0</v>
      </c>
      <c r="M41" s="117">
        <v>0</v>
      </c>
      <c r="N41" s="117">
        <v>0</v>
      </c>
      <c r="O41" s="117">
        <v>0</v>
      </c>
      <c r="P41" s="117">
        <v>0</v>
      </c>
      <c r="Q41" s="117">
        <v>0</v>
      </c>
    </row>
    <row r="42" ht="23.25" customHeight="1" spans="1:17">
      <c r="A42" s="113">
        <v>302</v>
      </c>
      <c r="B42" s="113">
        <v>30211</v>
      </c>
      <c r="C42" s="114" t="s">
        <v>205</v>
      </c>
      <c r="D42" s="115" t="s">
        <v>172</v>
      </c>
      <c r="E42" s="115" t="s">
        <v>70</v>
      </c>
      <c r="F42" s="116" t="s">
        <v>200</v>
      </c>
      <c r="G42" s="117">
        <v>30</v>
      </c>
      <c r="H42" s="117">
        <v>30</v>
      </c>
      <c r="I42" s="117">
        <v>0</v>
      </c>
      <c r="J42" s="117">
        <v>0</v>
      </c>
      <c r="K42" s="117">
        <v>0</v>
      </c>
      <c r="L42" s="117">
        <v>0</v>
      </c>
      <c r="M42" s="117">
        <v>0</v>
      </c>
      <c r="N42" s="117">
        <v>0</v>
      </c>
      <c r="O42" s="117">
        <v>0</v>
      </c>
      <c r="P42" s="117">
        <v>0</v>
      </c>
      <c r="Q42" s="117">
        <v>0</v>
      </c>
    </row>
    <row r="43" ht="23.25" customHeight="1" spans="1:17">
      <c r="A43" s="113">
        <v>302</v>
      </c>
      <c r="B43" s="113">
        <v>30215</v>
      </c>
      <c r="C43" s="114" t="s">
        <v>206</v>
      </c>
      <c r="D43" s="115" t="s">
        <v>172</v>
      </c>
      <c r="E43" s="115" t="s">
        <v>70</v>
      </c>
      <c r="F43" s="116" t="s">
        <v>200</v>
      </c>
      <c r="G43" s="117">
        <v>1</v>
      </c>
      <c r="H43" s="117">
        <v>1</v>
      </c>
      <c r="I43" s="117">
        <v>0</v>
      </c>
      <c r="J43" s="117">
        <v>0</v>
      </c>
      <c r="K43" s="117">
        <v>0</v>
      </c>
      <c r="L43" s="117">
        <v>0</v>
      </c>
      <c r="M43" s="117">
        <v>0</v>
      </c>
      <c r="N43" s="117">
        <v>0</v>
      </c>
      <c r="O43" s="117">
        <v>0</v>
      </c>
      <c r="P43" s="117">
        <v>0</v>
      </c>
      <c r="Q43" s="117">
        <v>0</v>
      </c>
    </row>
    <row r="44" ht="23.25" customHeight="1" spans="1:17">
      <c r="A44" s="113">
        <v>302</v>
      </c>
      <c r="B44" s="113">
        <v>30217</v>
      </c>
      <c r="C44" s="114" t="s">
        <v>207</v>
      </c>
      <c r="D44" s="115" t="s">
        <v>172</v>
      </c>
      <c r="E44" s="115" t="s">
        <v>70</v>
      </c>
      <c r="F44" s="116" t="s">
        <v>200</v>
      </c>
      <c r="G44" s="117">
        <v>0.8</v>
      </c>
      <c r="H44" s="117">
        <v>0.8</v>
      </c>
      <c r="I44" s="117">
        <v>0</v>
      </c>
      <c r="J44" s="117">
        <v>0</v>
      </c>
      <c r="K44" s="117">
        <v>0</v>
      </c>
      <c r="L44" s="117">
        <v>0</v>
      </c>
      <c r="M44" s="117">
        <v>0</v>
      </c>
      <c r="N44" s="117">
        <v>0</v>
      </c>
      <c r="O44" s="117">
        <v>0</v>
      </c>
      <c r="P44" s="117">
        <v>0</v>
      </c>
      <c r="Q44" s="117">
        <v>0</v>
      </c>
    </row>
    <row r="45" ht="23.25" customHeight="1" spans="1:17">
      <c r="A45" s="113">
        <v>302</v>
      </c>
      <c r="B45" s="113">
        <v>30231</v>
      </c>
      <c r="C45" s="114" t="s">
        <v>208</v>
      </c>
      <c r="D45" s="115" t="s">
        <v>172</v>
      </c>
      <c r="E45" s="115" t="s">
        <v>70</v>
      </c>
      <c r="F45" s="116" t="s">
        <v>200</v>
      </c>
      <c r="G45" s="117">
        <v>6.5</v>
      </c>
      <c r="H45" s="117">
        <v>6.5</v>
      </c>
      <c r="I45" s="117">
        <v>0</v>
      </c>
      <c r="J45" s="117">
        <v>0</v>
      </c>
      <c r="K45" s="117">
        <v>0</v>
      </c>
      <c r="L45" s="117">
        <v>0</v>
      </c>
      <c r="M45" s="117">
        <v>0</v>
      </c>
      <c r="N45" s="117">
        <v>0</v>
      </c>
      <c r="O45" s="117">
        <v>0</v>
      </c>
      <c r="P45" s="117">
        <v>0</v>
      </c>
      <c r="Q45" s="117">
        <v>0</v>
      </c>
    </row>
    <row r="46" ht="23.25" customHeight="1" spans="1:17">
      <c r="A46" s="113">
        <v>302</v>
      </c>
      <c r="B46" s="113">
        <v>30239</v>
      </c>
      <c r="C46" s="114" t="s">
        <v>209</v>
      </c>
      <c r="D46" s="115" t="s">
        <v>172</v>
      </c>
      <c r="E46" s="115" t="s">
        <v>70</v>
      </c>
      <c r="F46" s="116" t="s">
        <v>200</v>
      </c>
      <c r="G46" s="117">
        <v>0.71</v>
      </c>
      <c r="H46" s="117">
        <v>0.71</v>
      </c>
      <c r="I46" s="117">
        <v>0</v>
      </c>
      <c r="J46" s="117">
        <v>0</v>
      </c>
      <c r="K46" s="117">
        <v>0</v>
      </c>
      <c r="L46" s="117">
        <v>0</v>
      </c>
      <c r="M46" s="117">
        <v>0</v>
      </c>
      <c r="N46" s="117">
        <v>0</v>
      </c>
      <c r="O46" s="117">
        <v>0</v>
      </c>
      <c r="P46" s="117">
        <v>0</v>
      </c>
      <c r="Q46" s="117">
        <v>0</v>
      </c>
    </row>
    <row r="47" ht="23.25" customHeight="1" spans="1:17">
      <c r="A47" s="113">
        <v>302</v>
      </c>
      <c r="B47" s="113">
        <v>30299</v>
      </c>
      <c r="C47" s="114" t="s">
        <v>210</v>
      </c>
      <c r="D47" s="115" t="s">
        <v>172</v>
      </c>
      <c r="E47" s="115" t="s">
        <v>70</v>
      </c>
      <c r="F47" s="116" t="s">
        <v>200</v>
      </c>
      <c r="G47" s="117">
        <v>76</v>
      </c>
      <c r="H47" s="117">
        <v>76</v>
      </c>
      <c r="I47" s="117">
        <v>0</v>
      </c>
      <c r="J47" s="117">
        <v>0</v>
      </c>
      <c r="K47" s="117">
        <v>0</v>
      </c>
      <c r="L47" s="117">
        <v>0</v>
      </c>
      <c r="M47" s="117">
        <v>0</v>
      </c>
      <c r="N47" s="117">
        <v>0</v>
      </c>
      <c r="O47" s="117">
        <v>0</v>
      </c>
      <c r="P47" s="117">
        <v>0</v>
      </c>
      <c r="Q47" s="117">
        <v>0</v>
      </c>
    </row>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sheetData>
  <sheetProtection formatCells="0" formatColumns="0" formatRows="0"/>
  <mergeCells count="9">
    <mergeCell ref="A4:A5"/>
    <mergeCell ref="B4:B5"/>
    <mergeCell ref="C4:C5"/>
    <mergeCell ref="D4:D5"/>
    <mergeCell ref="E4:E5"/>
    <mergeCell ref="F4:F5"/>
    <mergeCell ref="G4:G5"/>
    <mergeCell ref="P4:P5"/>
    <mergeCell ref="Q4:Q5"/>
  </mergeCells>
  <printOptions horizontalCentered="1"/>
  <pageMargins left="0.550694444444444" right="0.550694444444444"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GridLines="0" showZeros="0" workbookViewId="0">
      <selection activeCell="A1" sqref="A1:B1"/>
    </sheetView>
  </sheetViews>
  <sheetFormatPr defaultColWidth="9" defaultRowHeight="18.75" customHeight="1" outlineLevelCol="2"/>
  <cols>
    <col min="1" max="1" width="35.875" style="96" customWidth="1"/>
    <col min="2" max="2" width="43.625" style="96" customWidth="1"/>
    <col min="3" max="3" width="25.75" style="96" customWidth="1"/>
    <col min="4" max="251" width="6.875" style="96" customWidth="1"/>
    <col min="252" max="16384" width="9" style="96"/>
  </cols>
  <sheetData>
    <row r="1" ht="42" customHeight="1" spans="1:3">
      <c r="A1" s="97" t="s">
        <v>211</v>
      </c>
      <c r="B1" s="97"/>
      <c r="C1"/>
    </row>
    <row r="2" s="94" customFormat="1" customHeight="1" spans="1:3">
      <c r="A2" s="33" t="s">
        <v>1</v>
      </c>
      <c r="B2" s="98" t="s">
        <v>2</v>
      </c>
      <c r="C2"/>
    </row>
    <row r="3" s="94" customFormat="1" ht="30" customHeight="1" spans="1:3">
      <c r="A3" s="99" t="s">
        <v>212</v>
      </c>
      <c r="B3" s="100" t="s">
        <v>213</v>
      </c>
      <c r="C3"/>
    </row>
    <row r="4" s="95" customFormat="1" ht="30" customHeight="1" spans="1:3">
      <c r="A4" s="101" t="s">
        <v>214</v>
      </c>
      <c r="B4" s="102">
        <v>7.3</v>
      </c>
      <c r="C4" s="31"/>
    </row>
    <row r="5" s="95" customFormat="1" ht="30" customHeight="1" spans="1:3">
      <c r="A5" s="103" t="s">
        <v>215</v>
      </c>
      <c r="B5" s="102">
        <v>0</v>
      </c>
      <c r="C5" s="31"/>
    </row>
    <row r="6" s="95" customFormat="1" ht="30" customHeight="1" spans="1:3">
      <c r="A6" s="103" t="s">
        <v>216</v>
      </c>
      <c r="B6" s="102">
        <v>0.8</v>
      </c>
      <c r="C6" s="31"/>
    </row>
    <row r="7" s="95" customFormat="1" ht="30" customHeight="1" spans="1:3">
      <c r="A7" s="103" t="s">
        <v>217</v>
      </c>
      <c r="B7" s="102">
        <v>6.5</v>
      </c>
      <c r="C7" s="31"/>
    </row>
    <row r="8" s="95" customFormat="1" ht="30" customHeight="1" spans="1:3">
      <c r="A8" s="103" t="s">
        <v>218</v>
      </c>
      <c r="B8" s="102">
        <v>6.5</v>
      </c>
      <c r="C8" s="31"/>
    </row>
    <row r="9" s="95" customFormat="1" ht="30" customHeight="1" spans="1:3">
      <c r="A9" s="103" t="s">
        <v>219</v>
      </c>
      <c r="B9" s="102">
        <v>0</v>
      </c>
      <c r="C9" s="31"/>
    </row>
    <row r="10" s="94" customFormat="1" ht="30.75" customHeight="1" spans="1:3">
      <c r="A10"/>
      <c r="B10"/>
      <c r="C10"/>
    </row>
    <row r="11" s="94" customFormat="1" ht="99.75" customHeight="1" spans="1:3">
      <c r="A11" s="104" t="s">
        <v>220</v>
      </c>
      <c r="B11" s="104"/>
      <c r="C11"/>
    </row>
    <row r="12" s="94" customFormat="1" ht="21.95" customHeight="1" spans="1:3">
      <c r="A12"/>
      <c r="B12"/>
      <c r="C12"/>
    </row>
    <row r="13" s="94" customFormat="1" ht="21.95" customHeight="1" spans="1:3">
      <c r="A13"/>
      <c r="B13"/>
      <c r="C13"/>
    </row>
    <row r="14" s="94" customFormat="1" ht="21.95" customHeight="1" spans="1:3">
      <c r="A14"/>
      <c r="B14"/>
      <c r="C14"/>
    </row>
    <row r="15" s="94" customFormat="1" ht="21.95" customHeight="1" spans="1:3">
      <c r="A15"/>
      <c r="B15"/>
      <c r="C15"/>
    </row>
    <row r="16" s="94" customFormat="1" ht="21.95" customHeight="1" spans="1:3">
      <c r="A16"/>
      <c r="B16"/>
      <c r="C16"/>
    </row>
    <row r="17" s="94" customFormat="1" ht="21.95" customHeight="1" spans="1:3">
      <c r="A17"/>
      <c r="B17"/>
      <c r="C17"/>
    </row>
    <row r="18" s="94" customFormat="1" ht="21.95" customHeight="1" spans="1:3">
      <c r="A18"/>
      <c r="B18"/>
      <c r="C18"/>
    </row>
    <row r="19" s="94" customFormat="1" ht="21.95" customHeight="1" spans="1:3">
      <c r="A19"/>
      <c r="B19"/>
      <c r="C19"/>
    </row>
    <row r="20" s="94" customFormat="1" ht="21.95" customHeight="1" spans="1:3">
      <c r="A20"/>
      <c r="B20"/>
      <c r="C20"/>
    </row>
    <row r="21" s="94" customFormat="1" ht="21.95" customHeight="1" spans="1:3">
      <c r="A21"/>
      <c r="B21"/>
      <c r="C21"/>
    </row>
  </sheetData>
  <sheetProtection formatCells="0" formatColumns="0" formatRows="0"/>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workbookViewId="0">
      <selection activeCell="A1" sqref="A1:K1"/>
    </sheetView>
  </sheetViews>
  <sheetFormatPr defaultColWidth="9" defaultRowHeight="10.8"/>
  <cols>
    <col min="1" max="1" width="5.125" style="68" customWidth="1"/>
    <col min="2" max="2" width="5" style="68" customWidth="1"/>
    <col min="3" max="3" width="4.875" style="68" customWidth="1"/>
    <col min="4" max="4" width="41.5" style="68" customWidth="1"/>
    <col min="5" max="6" width="12.625" style="68" customWidth="1"/>
    <col min="7" max="7" width="12.5" style="68" customWidth="1"/>
    <col min="8" max="8" width="12.125" style="68" customWidth="1"/>
    <col min="9" max="10" width="12.625" style="68" customWidth="1"/>
    <col min="11" max="11" width="12.375" style="68" customWidth="1"/>
    <col min="12" max="16384" width="9" style="68"/>
  </cols>
  <sheetData>
    <row r="1" ht="42" customHeight="1" spans="1:11">
      <c r="A1" s="69" t="s">
        <v>221</v>
      </c>
      <c r="B1" s="69"/>
      <c r="C1" s="69"/>
      <c r="D1" s="69"/>
      <c r="E1" s="69"/>
      <c r="F1" s="69"/>
      <c r="G1" s="69"/>
      <c r="H1" s="69"/>
      <c r="I1" s="69"/>
      <c r="J1" s="69"/>
      <c r="K1" s="69"/>
    </row>
    <row r="2" ht="18.75" customHeight="1" spans="1:11">
      <c r="A2" s="70" t="s">
        <v>1</v>
      </c>
      <c r="B2" s="71"/>
      <c r="C2" s="71"/>
      <c r="D2" s="71"/>
      <c r="E2" s="72"/>
      <c r="F2" s="73"/>
      <c r="G2" s="73"/>
      <c r="H2" s="73"/>
      <c r="I2" s="73"/>
      <c r="J2" s="73"/>
      <c r="K2" s="45" t="s">
        <v>2</v>
      </c>
    </row>
    <row r="3" s="65" customFormat="1" ht="16.5" customHeight="1" spans="1:11">
      <c r="A3" s="74" t="s">
        <v>107</v>
      </c>
      <c r="B3" s="75"/>
      <c r="C3" s="76"/>
      <c r="D3" s="77" t="s">
        <v>108</v>
      </c>
      <c r="E3" s="78" t="s">
        <v>109</v>
      </c>
      <c r="F3" s="78"/>
      <c r="G3" s="78"/>
      <c r="H3" s="78"/>
      <c r="I3" s="78"/>
      <c r="J3" s="78"/>
      <c r="K3" s="78"/>
    </row>
    <row r="4" s="65" customFormat="1" ht="14.25" customHeight="1" spans="1:11">
      <c r="A4" s="79" t="s">
        <v>53</v>
      </c>
      <c r="B4" s="80" t="s">
        <v>54</v>
      </c>
      <c r="C4" s="80" t="s">
        <v>55</v>
      </c>
      <c r="D4" s="81"/>
      <c r="E4" s="82" t="s">
        <v>7</v>
      </c>
      <c r="F4" s="83" t="s">
        <v>110</v>
      </c>
      <c r="G4" s="83"/>
      <c r="H4" s="83"/>
      <c r="I4" s="91" t="s">
        <v>111</v>
      </c>
      <c r="J4" s="92"/>
      <c r="K4" s="93"/>
    </row>
    <row r="5" s="65" customFormat="1" ht="23.25" customHeight="1" spans="1:11">
      <c r="A5" s="79"/>
      <c r="B5" s="80"/>
      <c r="C5" s="80"/>
      <c r="D5" s="84"/>
      <c r="E5" s="82"/>
      <c r="F5" s="82" t="s">
        <v>17</v>
      </c>
      <c r="G5" s="82" t="s">
        <v>112</v>
      </c>
      <c r="H5" s="82" t="s">
        <v>113</v>
      </c>
      <c r="I5" s="82" t="s">
        <v>17</v>
      </c>
      <c r="J5" s="82" t="s">
        <v>114</v>
      </c>
      <c r="K5" s="82" t="s">
        <v>115</v>
      </c>
    </row>
    <row r="6" s="65" customFormat="1" ht="20.1" customHeight="1" spans="1:11">
      <c r="A6" s="85" t="s">
        <v>65</v>
      </c>
      <c r="B6" s="80" t="s">
        <v>65</v>
      </c>
      <c r="C6" s="80" t="s">
        <v>65</v>
      </c>
      <c r="D6" s="80" t="s">
        <v>65</v>
      </c>
      <c r="E6" s="78">
        <v>2</v>
      </c>
      <c r="F6" s="78">
        <v>3</v>
      </c>
      <c r="G6" s="78">
        <v>4</v>
      </c>
      <c r="H6" s="78">
        <v>5</v>
      </c>
      <c r="I6" s="78">
        <v>6</v>
      </c>
      <c r="J6" s="78">
        <v>7</v>
      </c>
      <c r="K6" s="78">
        <v>8</v>
      </c>
    </row>
    <row r="7" s="66" customFormat="1" ht="20.1" customHeight="1" spans="1:11">
      <c r="A7" s="86"/>
      <c r="B7" s="87"/>
      <c r="C7" s="87"/>
      <c r="D7" s="87"/>
      <c r="E7" s="88"/>
      <c r="F7" s="88"/>
      <c r="G7" s="88"/>
      <c r="H7" s="88"/>
      <c r="I7" s="88"/>
      <c r="J7" s="88"/>
      <c r="K7" s="88"/>
    </row>
    <row r="8" s="67" customFormat="1" ht="14.25" customHeight="1" spans="1:11">
      <c r="A8" s="89"/>
      <c r="B8" s="89"/>
      <c r="C8" s="89"/>
      <c r="D8" s="89"/>
      <c r="E8" s="89"/>
      <c r="F8" s="89"/>
      <c r="G8" s="90"/>
      <c r="H8" s="90"/>
      <c r="I8" s="90"/>
      <c r="J8" s="90"/>
      <c r="K8" s="90"/>
    </row>
    <row r="9" s="67" customFormat="1" ht="14.25" customHeight="1" spans="1:11">
      <c r="A9"/>
      <c r="B9" s="89"/>
      <c r="C9" s="89"/>
      <c r="D9" s="89"/>
      <c r="E9" s="89"/>
      <c r="F9" s="89"/>
      <c r="G9" s="89"/>
      <c r="H9" s="90"/>
      <c r="I9" s="90"/>
      <c r="J9" s="90"/>
      <c r="K9" s="90"/>
    </row>
    <row r="10" s="67" customFormat="1" ht="14.25" customHeight="1" spans="1:11">
      <c r="A10" s="90"/>
      <c r="B10" s="90"/>
      <c r="C10" s="90"/>
      <c r="D10" s="90"/>
      <c r="E10" s="89"/>
      <c r="F10" s="89"/>
      <c r="G10" s="89"/>
      <c r="H10" s="90"/>
      <c r="I10" s="90"/>
      <c r="J10" s="90"/>
      <c r="K10" s="90"/>
    </row>
    <row r="11" s="67" customFormat="1" ht="14.25" customHeight="1" spans="1:11">
      <c r="A11" s="90"/>
      <c r="B11" s="90"/>
      <c r="C11" s="90"/>
      <c r="D11" s="90"/>
      <c r="E11" s="90"/>
      <c r="F11" s="89"/>
      <c r="G11" s="89"/>
      <c r="H11" s="90"/>
      <c r="I11" s="90"/>
      <c r="J11" s="90"/>
      <c r="K11" s="90"/>
    </row>
    <row r="12" s="67" customFormat="1" ht="14.25" customHeight="1" spans="1:11">
      <c r="A12" s="90"/>
      <c r="B12" s="90"/>
      <c r="C12" s="90"/>
      <c r="D12" s="90"/>
      <c r="E12" s="90"/>
      <c r="F12" s="90"/>
      <c r="G12" s="89"/>
      <c r="H12" s="90"/>
      <c r="I12" s="90"/>
      <c r="J12" s="90"/>
      <c r="K12" s="90"/>
    </row>
    <row r="13" s="67" customFormat="1" ht="14.25" customHeight="1"/>
    <row r="14" s="67" customFormat="1" ht="14.25" customHeight="1"/>
    <row r="15" s="67" customFormat="1" ht="14.25" customHeight="1"/>
    <row r="16" s="67" customFormat="1" ht="14.25" customHeight="1"/>
    <row r="17" s="67" customFormat="1" ht="14.25" customHeight="1" spans="1:11">
      <c r="A17"/>
      <c r="B17"/>
      <c r="C17"/>
      <c r="D17"/>
      <c r="E17"/>
      <c r="F17"/>
      <c r="G17"/>
      <c r="H17"/>
      <c r="I17"/>
      <c r="J17"/>
      <c r="K17"/>
    </row>
    <row r="18" s="67" customFormat="1" ht="14.25" customHeight="1" spans="1:11">
      <c r="A18"/>
      <c r="B18"/>
      <c r="C18"/>
      <c r="D18"/>
      <c r="E18"/>
      <c r="F18"/>
      <c r="G18"/>
      <c r="H18"/>
      <c r="I18"/>
      <c r="J18"/>
      <c r="K18"/>
    </row>
    <row r="19" s="67" customFormat="1" ht="14.25" customHeight="1" spans="1:11">
      <c r="A19"/>
      <c r="B19"/>
      <c r="C19"/>
      <c r="D19"/>
      <c r="E19"/>
      <c r="F19"/>
      <c r="G19"/>
      <c r="H19"/>
      <c r="I19"/>
      <c r="J19"/>
      <c r="K19"/>
    </row>
    <row r="20" s="67" customFormat="1" ht="14.25" customHeight="1" spans="1:11">
      <c r="A20"/>
      <c r="B20"/>
      <c r="C20"/>
      <c r="D20"/>
      <c r="E20"/>
      <c r="F20"/>
      <c r="G20"/>
      <c r="H20"/>
      <c r="I20"/>
      <c r="J20"/>
      <c r="K20"/>
    </row>
    <row r="21" s="67" customFormat="1" ht="14.25" customHeight="1" spans="1:11">
      <c r="A21"/>
      <c r="B21"/>
      <c r="C21"/>
      <c r="D21"/>
      <c r="E21"/>
      <c r="F21"/>
      <c r="G21"/>
      <c r="H21"/>
      <c r="I21"/>
      <c r="J21"/>
      <c r="K21"/>
    </row>
    <row r="22" s="67" customFormat="1" ht="14.25" customHeight="1" spans="1:11">
      <c r="A22"/>
      <c r="B22"/>
      <c r="C22"/>
      <c r="D22"/>
      <c r="E22"/>
      <c r="F22"/>
      <c r="G22"/>
      <c r="H22"/>
      <c r="I22"/>
      <c r="J22"/>
      <c r="K22"/>
    </row>
    <row r="23" s="67" customFormat="1" ht="14.25" customHeight="1" spans="1:11">
      <c r="A23"/>
      <c r="B23"/>
      <c r="C23"/>
      <c r="D23"/>
      <c r="E23"/>
      <c r="F23"/>
      <c r="G23"/>
      <c r="H23"/>
      <c r="I23"/>
      <c r="J23"/>
      <c r="K23"/>
    </row>
    <row r="24" s="67" customFormat="1" ht="14.25" customHeight="1" spans="1:11">
      <c r="A24"/>
      <c r="B24"/>
      <c r="C24"/>
      <c r="D24"/>
      <c r="E24"/>
      <c r="F24"/>
      <c r="G24"/>
      <c r="H24"/>
      <c r="I24"/>
      <c r="J24"/>
      <c r="K24"/>
    </row>
    <row r="25" s="67" customFormat="1" ht="14.25" customHeight="1" spans="1:11">
      <c r="A25"/>
      <c r="B25"/>
      <c r="C25"/>
      <c r="D25"/>
      <c r="E25"/>
      <c r="F25"/>
      <c r="G25"/>
      <c r="H25"/>
      <c r="I25"/>
      <c r="J25"/>
      <c r="K25"/>
    </row>
    <row r="26" s="67" customFormat="1" ht="14.25" customHeight="1" spans="1:11">
      <c r="A26"/>
      <c r="B26"/>
      <c r="C26"/>
      <c r="D26"/>
      <c r="E26"/>
      <c r="F26"/>
      <c r="G26"/>
      <c r="H26"/>
      <c r="I26"/>
      <c r="J26"/>
      <c r="K26"/>
    </row>
    <row r="27" s="67" customFormat="1" ht="14.25" customHeight="1" spans="1:11">
      <c r="A27"/>
      <c r="B27"/>
      <c r="C27"/>
      <c r="D27"/>
      <c r="E27"/>
      <c r="F27"/>
      <c r="G27"/>
      <c r="H27"/>
      <c r="I27"/>
      <c r="J27"/>
      <c r="K27"/>
    </row>
    <row r="28" s="67" customFormat="1" ht="14.25" customHeight="1" spans="1:11">
      <c r="A28"/>
      <c r="B28"/>
      <c r="C28"/>
      <c r="D28"/>
      <c r="E28"/>
      <c r="F28"/>
      <c r="G28"/>
      <c r="H28"/>
      <c r="I28"/>
      <c r="J28"/>
      <c r="K28"/>
    </row>
    <row r="29" s="67" customFormat="1" ht="14.25" customHeight="1" spans="1:11">
      <c r="A29"/>
      <c r="B29"/>
      <c r="C29"/>
      <c r="D29"/>
      <c r="E29"/>
      <c r="F29"/>
      <c r="G29"/>
      <c r="H29"/>
      <c r="I29"/>
      <c r="J29"/>
      <c r="K29"/>
    </row>
    <row r="30" s="67" customFormat="1" ht="14.25" customHeight="1" spans="1:11">
      <c r="A30"/>
      <c r="B30"/>
      <c r="C30"/>
      <c r="D30"/>
      <c r="E30"/>
      <c r="F30"/>
      <c r="G30"/>
      <c r="H30"/>
      <c r="I30"/>
      <c r="J30"/>
      <c r="K30"/>
    </row>
    <row r="31" s="67" customFormat="1" ht="14.25" customHeight="1" spans="1:11">
      <c r="A31"/>
      <c r="B31"/>
      <c r="C31"/>
      <c r="D31"/>
      <c r="E31"/>
      <c r="F31"/>
      <c r="G31"/>
      <c r="H31"/>
      <c r="I31"/>
      <c r="J31"/>
      <c r="K31"/>
    </row>
  </sheetData>
  <sheetProtection formatCells="0" formatColumns="0" formatRows="0"/>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0694444444444" right="0.550694444444444"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showGridLines="0" showZeros="0" workbookViewId="0">
      <selection activeCell="A1" sqref="A1:D1"/>
    </sheetView>
  </sheetViews>
  <sheetFormatPr defaultColWidth="9" defaultRowHeight="15.6" outlineLevelCol="3"/>
  <cols>
    <col min="1" max="1" width="22.625" customWidth="1"/>
    <col min="2" max="2" width="23.75" customWidth="1"/>
    <col min="3" max="3" width="32.25" customWidth="1"/>
    <col min="4" max="4" width="23.75" customWidth="1"/>
  </cols>
  <sheetData>
    <row r="1" ht="42" customHeight="1" spans="1:4">
      <c r="A1" s="41" t="s">
        <v>222</v>
      </c>
      <c r="B1" s="41"/>
      <c r="C1" s="41"/>
      <c r="D1" s="41"/>
    </row>
    <row r="2" ht="18.75" customHeight="1" spans="1:4">
      <c r="A2" s="42" t="s">
        <v>1</v>
      </c>
      <c r="B2" s="43"/>
      <c r="C2" s="44"/>
      <c r="D2" s="45" t="s">
        <v>2</v>
      </c>
    </row>
    <row r="3" ht="30" customHeight="1" spans="1:4">
      <c r="A3" s="46" t="s">
        <v>223</v>
      </c>
      <c r="B3" s="47" t="s">
        <v>224</v>
      </c>
      <c r="C3" s="47" t="s">
        <v>223</v>
      </c>
      <c r="D3" s="48" t="s">
        <v>225</v>
      </c>
    </row>
    <row r="4" s="31" customFormat="1" ht="25.5" customHeight="1" spans="1:4">
      <c r="A4" s="49" t="s">
        <v>226</v>
      </c>
      <c r="B4" s="50"/>
      <c r="C4" s="51" t="s">
        <v>227</v>
      </c>
      <c r="D4" s="52"/>
    </row>
    <row r="5" ht="25.5" customHeight="1" spans="1:4">
      <c r="A5" s="49" t="s">
        <v>228</v>
      </c>
      <c r="B5" s="53"/>
      <c r="C5" s="51" t="s">
        <v>229</v>
      </c>
      <c r="D5" s="53"/>
    </row>
    <row r="6" ht="25.5" customHeight="1" spans="1:4">
      <c r="A6" s="49" t="s">
        <v>230</v>
      </c>
      <c r="B6" s="54"/>
      <c r="C6" s="51" t="s">
        <v>231</v>
      </c>
      <c r="D6" s="55"/>
    </row>
    <row r="7" ht="25.5" customHeight="1" spans="1:4">
      <c r="A7" s="49" t="s">
        <v>232</v>
      </c>
      <c r="B7" s="54"/>
      <c r="C7" s="51" t="s">
        <v>233</v>
      </c>
      <c r="D7" s="54"/>
    </row>
    <row r="8" ht="25.5" customHeight="1" spans="1:4">
      <c r="A8" s="49" t="s">
        <v>234</v>
      </c>
      <c r="B8" s="54"/>
      <c r="C8" s="51" t="s">
        <v>235</v>
      </c>
      <c r="D8" s="54"/>
    </row>
    <row r="9" ht="25.5" customHeight="1" spans="1:4">
      <c r="A9" s="49"/>
      <c r="B9" s="54"/>
      <c r="C9" s="51"/>
      <c r="D9" s="54"/>
    </row>
    <row r="10" ht="25.5" customHeight="1" spans="1:4">
      <c r="A10" s="56" t="s">
        <v>236</v>
      </c>
      <c r="B10" s="54"/>
      <c r="C10" s="57" t="s">
        <v>237</v>
      </c>
      <c r="D10" s="54"/>
    </row>
    <row r="11" ht="25.5" customHeight="1" spans="1:4">
      <c r="A11" s="58" t="s">
        <v>238</v>
      </c>
      <c r="B11" s="54"/>
      <c r="C11" s="59" t="s">
        <v>239</v>
      </c>
      <c r="D11" s="54"/>
    </row>
    <row r="12" ht="25.5" customHeight="1" spans="1:4">
      <c r="A12" s="60" t="s">
        <v>240</v>
      </c>
      <c r="B12" s="61"/>
      <c r="C12" s="62"/>
      <c r="D12" s="61"/>
    </row>
    <row r="13" ht="25.5" customHeight="1" spans="1:4">
      <c r="A13" s="63"/>
      <c r="B13" s="64"/>
      <c r="C13" s="62"/>
      <c r="D13" s="54"/>
    </row>
    <row r="14" ht="25.5" customHeight="1" spans="1:4">
      <c r="A14" s="56" t="s">
        <v>37</v>
      </c>
      <c r="B14" s="54"/>
      <c r="C14" s="57" t="s">
        <v>38</v>
      </c>
      <c r="D14" s="54"/>
    </row>
  </sheetData>
  <sheetProtection formatCells="0" formatColumns="0" formatRows="0"/>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预算项目支出绩效目标表1</vt:lpstr>
      <vt:lpstr>预算项目支出绩效目标表2</vt:lpstr>
      <vt:lpstr>预算项目支出绩效目标表3</vt:lpstr>
      <vt:lpstr>预算项目支出绩效目标表4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2020-04-07T02:29:00Z</dcterms:created>
  <cp:lastPrinted>2020-05-09T00:21:00Z</cp:lastPrinted>
  <dcterms:modified xsi:type="dcterms:W3CDTF">2020-06-16T02:44:18Z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265724</vt:i4>
  </property>
  <property fmtid="{D5CDD505-2E9C-101B-9397-08002B2CF9AE}" pid="3" name="KSOProductBuildVer">
    <vt:lpwstr>2052-10.1.0.7224</vt:lpwstr>
  </property>
</Properties>
</file>