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444" firstSheet="8" activeTab="10"/>
  </bookViews>
  <sheets>
    <sheet name="01收支总表" sheetId="4" r:id="rId1"/>
    <sheet name="02部门收入总体情况表" sheetId="5" r:id="rId2"/>
    <sheet name="03部门支出总体情况表" sheetId="6" r:id="rId3"/>
    <sheet name="04财政拨款收支总体情况表" sheetId="7" r:id="rId4"/>
    <sheet name="05一般公共预算支出情况表" sheetId="8" r:id="rId5"/>
    <sheet name="06一般公共预算基本支出表" sheetId="9" r:id="rId6"/>
    <sheet name="07三公经费支出表" sheetId="10" r:id="rId7"/>
    <sheet name="08政府性基金预算支出情况表" sheetId="11" r:id="rId8"/>
    <sheet name="09国有资本经营预算收支表" sheetId="12" r:id="rId9"/>
    <sheet name="10机关运行经费" sheetId="13" r:id="rId10"/>
    <sheet name="绩效目标申报表" sheetId="15" r:id="rId11"/>
  </sheets>
  <externalReferences>
    <externalReference r:id="rId12"/>
    <externalReference r:id="rId13"/>
  </externalReferences>
  <definedNames>
    <definedName name="\aa" localSheetId="3">#REF!</definedName>
    <definedName name="\aa">#REF!</definedName>
    <definedName name="\d" localSheetId="3">#REF!</definedName>
    <definedName name="\d">#REF!</definedName>
    <definedName name="\P" localSheetId="3">#REF!</definedName>
    <definedName name="\P">#REF!</definedName>
    <definedName name="\x" localSheetId="3">#REF!</definedName>
    <definedName name="\x">#REF!</definedName>
    <definedName name="\z">#N/A</definedName>
    <definedName name="_Key1" localSheetId="3" hidden="1">#REF!</definedName>
    <definedName name="_Key1" hidden="1">#REF!</definedName>
    <definedName name="_Order1" hidden="1">255</definedName>
    <definedName name="_Order2" hidden="1">255</definedName>
    <definedName name="_Sort" localSheetId="3" hidden="1">#REF!</definedName>
    <definedName name="_Sort" hidden="1">#REF!</definedName>
    <definedName name="A">#N/A</definedName>
    <definedName name="aaaaaaa" localSheetId="3">#REF!</definedName>
    <definedName name="aaaaaaa">#REF!</definedName>
    <definedName name="B">#N/A</definedName>
    <definedName name="Database" localSheetId="3" hidden="1">#REF!</definedName>
    <definedName name="Database" hidden="1">#REF!</definedName>
    <definedName name="dddddd" localSheetId="3">#REF!</definedName>
    <definedName name="dddddd">#REF!</definedName>
    <definedName name="ffffff" localSheetId="3">#REF!</definedName>
    <definedName name="ffffff">#REF!</definedName>
    <definedName name="ggggg" localSheetId="3">#REF!</definedName>
    <definedName name="ggggg">#REF!</definedName>
    <definedName name="gxxe2003">'[1]P1012001'!$A$6:$E$117</definedName>
    <definedName name="hhh" localSheetId="3">'[2]Mp-team 1'!#REF!</definedName>
    <definedName name="hhh">'[2]Mp-team 1'!#REF!</definedName>
    <definedName name="hhhhhh" localSheetId="3">#REF!</definedName>
    <definedName name="hhhhhh">#REF!</definedName>
    <definedName name="hhhhhhhhh" localSheetId="3">#REF!</definedName>
    <definedName name="hhhhhhhhh">#REF!</definedName>
    <definedName name="jjjjj" localSheetId="3">#REF!</definedName>
    <definedName name="jjjjj">#REF!</definedName>
    <definedName name="kkkkk" localSheetId="3">#REF!</definedName>
    <definedName name="kkkkk">#REF!</definedName>
    <definedName name="_xlnm.Print_Area" localSheetId="0">'01收支总表'!$A$1:$L$22</definedName>
    <definedName name="_xlnm.Print_Area" localSheetId="1">'02部门收入总体情况表'!$A$1:$V$35</definedName>
    <definedName name="_xlnm.Print_Area" localSheetId="2">'03部门支出总体情况表'!$A$1:$L$34</definedName>
    <definedName name="_xlnm.Print_Area" localSheetId="3">'04财政拨款收支总体情况表'!$A$1:$M$35</definedName>
    <definedName name="_xlnm.Print_Area" localSheetId="4">'05一般公共预算支出情况表'!$A$1:$K$31</definedName>
    <definedName name="_xlnm.Print_Area" localSheetId="5">'06一般公共预算基本支出表'!$A$1:$Q$39</definedName>
    <definedName name="_xlnm.Print_Area" localSheetId="6">'07三公经费支出表'!$A$1:$B$8</definedName>
    <definedName name="_xlnm.Print_Area" localSheetId="7">'08政府性基金预算支出情况表'!$A$1:$K$6</definedName>
    <definedName name="_xlnm.Print_Area" localSheetId="8">'09国有资本经营预算收支表'!$A$1:$D$13</definedName>
    <definedName name="_xlnm.Print_Area" localSheetId="9">'10机关运行经费'!$A$1:$C$10</definedName>
    <definedName name="_xlnm.Print_Area" hidden="1">#N/A</definedName>
    <definedName name="_xlnm.Print_Titles" localSheetId="0">'01收支总表'!$1:$6</definedName>
    <definedName name="_xlnm.Print_Titles" localSheetId="1">'02部门收入总体情况表'!$1:$8</definedName>
    <definedName name="_xlnm.Print_Titles" localSheetId="2">'03部门支出总体情况表'!$1:$7</definedName>
    <definedName name="_xlnm.Print_Titles" localSheetId="3">'04财政拨款收支总体情况表'!$1:$6</definedName>
    <definedName name="_xlnm.Print_Titles" localSheetId="4">'05一般公共预算支出情况表'!$1:$6</definedName>
    <definedName name="_xlnm.Print_Titles" localSheetId="5">'06一般公共预算基本支出表'!$1:$5</definedName>
    <definedName name="_xlnm.Print_Titles" localSheetId="6">'07三公经费支出表'!$1:$3</definedName>
    <definedName name="_xlnm.Print_Titles" localSheetId="7">'08政府性基金预算支出情况表'!$1:$6</definedName>
    <definedName name="_xlnm.Print_Titles" localSheetId="8">'09国有资本经营预算收支表'!$1:$3</definedName>
    <definedName name="_xlnm.Print_Titles" localSheetId="9">'10机关运行经费'!$1:$3</definedName>
    <definedName name="_xlnm.Print_Titles" hidden="1">#N/A</definedName>
    <definedName name="rrrrr" localSheetId="3">#REF!</definedName>
    <definedName name="rrrrr">#REF!</definedName>
    <definedName name="sss">#N/A</definedName>
    <definedName name="ssss" localSheetId="3">#REF!</definedName>
    <definedName name="ssss">#REF!</definedName>
    <definedName name="zzzzz" localSheetId="3">#REF!</definedName>
    <definedName name="zzzzz">#REF!</definedName>
    <definedName name="啊啊" localSheetId="3">#REF!</definedName>
    <definedName name="啊啊">#REF!</definedName>
    <definedName name="安徽" localSheetId="3">#REF!</definedName>
    <definedName name="安徽">#REF!</definedName>
    <definedName name="北京" localSheetId="3">#REF!</definedName>
    <definedName name="北京">#REF!</definedName>
    <definedName name="不不不" localSheetId="3">#REF!</definedName>
    <definedName name="不不不">#REF!</definedName>
    <definedName name="大连" localSheetId="3">#REF!</definedName>
    <definedName name="大连">#REF!</definedName>
    <definedName name="第三批">#N/A</definedName>
    <definedName name="呃呃呃" localSheetId="3">#REF!</definedName>
    <definedName name="呃呃呃">#REF!</definedName>
    <definedName name="福建" localSheetId="3">#REF!</definedName>
    <definedName name="福建">#REF!</definedName>
    <definedName name="福建地区" localSheetId="3">#REF!</definedName>
    <definedName name="福建地区">#REF!</definedName>
    <definedName name="附表" localSheetId="3">#REF!</definedName>
    <definedName name="附表">#REF!</definedName>
    <definedName name="广东" localSheetId="3">#REF!</definedName>
    <definedName name="广东">#REF!</definedName>
    <definedName name="广东地区" localSheetId="3">#REF!</definedName>
    <definedName name="广东地区">#REF!</definedName>
    <definedName name="广西" localSheetId="3">#REF!</definedName>
    <definedName name="广西">#REF!</definedName>
    <definedName name="贵州" localSheetId="3">#REF!</definedName>
    <definedName name="贵州">#REF!</definedName>
    <definedName name="哈哈哈哈" localSheetId="3">#REF!</definedName>
    <definedName name="哈哈哈哈">#REF!</definedName>
    <definedName name="海南" localSheetId="3">#REF!</definedName>
    <definedName name="海南">#REF!</definedName>
    <definedName name="河北" localSheetId="3">#REF!</definedName>
    <definedName name="河北">#REF!</definedName>
    <definedName name="河南" localSheetId="3">#REF!</definedName>
    <definedName name="河南">#REF!</definedName>
    <definedName name="黑龙江" localSheetId="3">#REF!</definedName>
    <definedName name="黑龙江">#REF!</definedName>
    <definedName name="湖北" localSheetId="3">#REF!</definedName>
    <definedName name="湖北">#REF!</definedName>
    <definedName name="湖南" localSheetId="3">#REF!</definedName>
    <definedName name="湖南">#REF!</definedName>
    <definedName name="汇率" localSheetId="3">#REF!</definedName>
    <definedName name="汇率">#REF!</definedName>
    <definedName name="吉林" localSheetId="3">#REF!</definedName>
    <definedName name="吉林">#REF!</definedName>
    <definedName name="江苏" localSheetId="3">#REF!</definedName>
    <definedName name="江苏">#REF!</definedName>
    <definedName name="江西" localSheetId="3">#REF!</definedName>
    <definedName name="江西">#REF!</definedName>
    <definedName name="啦啦啦" localSheetId="3">#REF!</definedName>
    <definedName name="啦啦啦">#REF!</definedName>
    <definedName name="了" localSheetId="3">#REF!</definedName>
    <definedName name="了">#REF!</definedName>
    <definedName name="辽宁" localSheetId="3">#REF!</definedName>
    <definedName name="辽宁">#REF!</definedName>
    <definedName name="辽宁地区" localSheetId="3">#REF!</definedName>
    <definedName name="辽宁地区">#REF!</definedName>
    <definedName name="么么么么" localSheetId="3">#REF!</definedName>
    <definedName name="么么么么">#REF!</definedName>
    <definedName name="内蒙" localSheetId="3">#REF!</definedName>
    <definedName name="内蒙">#REF!</definedName>
    <definedName name="你" localSheetId="3">#REF!</definedName>
    <definedName name="你">#REF!</definedName>
    <definedName name="宁波" localSheetId="3">#REF!</definedName>
    <definedName name="宁波">#REF!</definedName>
    <definedName name="宁夏" localSheetId="3">#REF!</definedName>
    <definedName name="宁夏">#REF!</definedName>
    <definedName name="悄悄" localSheetId="3">#REF!</definedName>
    <definedName name="悄悄">#REF!</definedName>
    <definedName name="青岛" localSheetId="3">#REF!</definedName>
    <definedName name="青岛">#REF!</definedName>
    <definedName name="青海" localSheetId="3">#REF!</definedName>
    <definedName name="青海">#REF!</definedName>
    <definedName name="全国收入累计">#N/A</definedName>
    <definedName name="日日日" localSheetId="3">#REF!</definedName>
    <definedName name="日日日">#REF!</definedName>
    <definedName name="厦门" localSheetId="3">#REF!</definedName>
    <definedName name="厦门">#REF!</definedName>
    <definedName name="山东" localSheetId="3">#REF!</definedName>
    <definedName name="山东">#REF!</definedName>
    <definedName name="山东地区" localSheetId="3">#REF!</definedName>
    <definedName name="山东地区">#REF!</definedName>
    <definedName name="山西" localSheetId="3">#REF!</definedName>
    <definedName name="山西">#REF!</definedName>
    <definedName name="陕西" localSheetId="3">#REF!</definedName>
    <definedName name="陕西">#REF!</definedName>
    <definedName name="上海" localSheetId="3">#REF!</definedName>
    <definedName name="上海">#REF!</definedName>
    <definedName name="深圳" localSheetId="3">#REF!</definedName>
    <definedName name="深圳">#REF!</definedName>
    <definedName name="生产列1" localSheetId="3">#REF!</definedName>
    <definedName name="生产列1">#REF!</definedName>
    <definedName name="生产列11" localSheetId="3">#REF!</definedName>
    <definedName name="生产列11">#REF!</definedName>
    <definedName name="生产列15" localSheetId="3">#REF!</definedName>
    <definedName name="生产列15">#REF!</definedName>
    <definedName name="生产列16" localSheetId="3">#REF!</definedName>
    <definedName name="生产列16">#REF!</definedName>
    <definedName name="生产列17" localSheetId="3">#REF!</definedName>
    <definedName name="生产列17">#REF!</definedName>
    <definedName name="生产列19" localSheetId="3">#REF!</definedName>
    <definedName name="生产列19">#REF!</definedName>
    <definedName name="生产列2" localSheetId="3">#REF!</definedName>
    <definedName name="生产列2">#REF!</definedName>
    <definedName name="生产列20" localSheetId="3">#REF!</definedName>
    <definedName name="生产列20">#REF!</definedName>
    <definedName name="生产列3" localSheetId="3">#REF!</definedName>
    <definedName name="生产列3">#REF!</definedName>
    <definedName name="生产列4" localSheetId="3">#REF!</definedName>
    <definedName name="生产列4">#REF!</definedName>
    <definedName name="生产列5" localSheetId="3">#REF!</definedName>
    <definedName name="生产列5">#REF!</definedName>
    <definedName name="生产列6" localSheetId="3">#REF!</definedName>
    <definedName name="生产列6">#REF!</definedName>
    <definedName name="生产列7" localSheetId="3">#REF!</definedName>
    <definedName name="生产列7">#REF!</definedName>
    <definedName name="生产列8" localSheetId="3">#REF!</definedName>
    <definedName name="生产列8">#REF!</definedName>
    <definedName name="生产列9" localSheetId="3">#REF!</definedName>
    <definedName name="生产列9">#REF!</definedName>
    <definedName name="生产期" localSheetId="3">#REF!</definedName>
    <definedName name="生产期">#REF!</definedName>
    <definedName name="生产期1" localSheetId="3">#REF!</definedName>
    <definedName name="生产期1">#REF!</definedName>
    <definedName name="生产期11" localSheetId="3">#REF!</definedName>
    <definedName name="生产期11">#REF!</definedName>
    <definedName name="生产期15" localSheetId="3">#REF!</definedName>
    <definedName name="生产期15">#REF!</definedName>
    <definedName name="生产期16" localSheetId="3">#REF!</definedName>
    <definedName name="生产期16">#REF!</definedName>
    <definedName name="生产期17" localSheetId="3">#REF!</definedName>
    <definedName name="生产期17">#REF!</definedName>
    <definedName name="生产期19" localSheetId="3">#REF!</definedName>
    <definedName name="生产期19">#REF!</definedName>
    <definedName name="生产期2" localSheetId="3">#REF!</definedName>
    <definedName name="生产期2">#REF!</definedName>
    <definedName name="生产期20" localSheetId="3">#REF!</definedName>
    <definedName name="生产期20">#REF!</definedName>
    <definedName name="生产期3" localSheetId="3">#REF!</definedName>
    <definedName name="生产期3">#REF!</definedName>
    <definedName name="生产期4" localSheetId="3">#REF!</definedName>
    <definedName name="生产期4">#REF!</definedName>
    <definedName name="生产期5" localSheetId="3">#REF!</definedName>
    <definedName name="生产期5">#REF!</definedName>
    <definedName name="生产期6" localSheetId="3">#REF!</definedName>
    <definedName name="生产期6">#REF!</definedName>
    <definedName name="生产期7" localSheetId="3">#REF!</definedName>
    <definedName name="生产期7">#REF!</definedName>
    <definedName name="生产期8" localSheetId="3">#REF!</definedName>
    <definedName name="生产期8">#REF!</definedName>
    <definedName name="生产期9" localSheetId="3">#REF!</definedName>
    <definedName name="生产期9">#REF!</definedName>
    <definedName name="省级">#N/A</definedName>
    <definedName name="时代" localSheetId="3">#REF!</definedName>
    <definedName name="时代">#REF!</definedName>
    <definedName name="是" localSheetId="3">#REF!</definedName>
    <definedName name="是">#REF!</definedName>
    <definedName name="是水水水水" localSheetId="3">#REF!</definedName>
    <definedName name="是水水水水">#REF!</definedName>
    <definedName name="收入表">#N/A</definedName>
    <definedName name="水水水嘎嘎嘎水" localSheetId="3">#REF!</definedName>
    <definedName name="水水水嘎嘎嘎水">#REF!</definedName>
    <definedName name="水水水水" localSheetId="3">#REF!</definedName>
    <definedName name="水水水水">#REF!</definedName>
    <definedName name="四川" localSheetId="3">#REF!</definedName>
    <definedName name="四川">#REF!</definedName>
    <definedName name="天津" localSheetId="3">#REF!</definedName>
    <definedName name="天津">#REF!</definedName>
    <definedName name="我问问" localSheetId="3">#REF!</definedName>
    <definedName name="我问问">#REF!</definedName>
    <definedName name="西藏" localSheetId="3">#REF!</definedName>
    <definedName name="西藏">#REF!</definedName>
    <definedName name="新疆" localSheetId="3">#REF!</definedName>
    <definedName name="新疆">#REF!</definedName>
    <definedName name="一i" localSheetId="3">#REF!</definedName>
    <definedName name="一i">#REF!</definedName>
    <definedName name="一一i" localSheetId="3">#REF!</definedName>
    <definedName name="一一i">#REF!</definedName>
    <definedName name="云南" localSheetId="3">#REF!</definedName>
    <definedName name="云南">#REF!</definedName>
    <definedName name="啧啧啧" localSheetId="3">#REF!</definedName>
    <definedName name="啧啧啧">#REF!</definedName>
    <definedName name="浙江" localSheetId="3">#REF!</definedName>
    <definedName name="浙江">#REF!</definedName>
    <definedName name="浙江地区" localSheetId="3">#REF!</definedName>
    <definedName name="浙江地区">#REF!</definedName>
    <definedName name="重庆" localSheetId="3">#REF!</definedName>
    <definedName name="重庆">#REF!</definedName>
    <definedName name="_xlnm.Print_Area" localSheetId="10">绩效目标申报表!$A$1:$I$31</definedName>
    <definedName name="_xlnm.Print_Titles" localSheetId="10">绩效目标申报表!$1:$1</definedName>
  </definedNames>
  <calcPr calcId="144525"/>
</workbook>
</file>

<file path=xl/sharedStrings.xml><?xml version="1.0" encoding="utf-8"?>
<sst xmlns="http://schemas.openxmlformats.org/spreadsheetml/2006/main" count="663" uniqueCount="285">
  <si>
    <t>2020年部门收支总体情况表</t>
  </si>
  <si>
    <t>单位名称：温县县直幼儿园</t>
  </si>
  <si>
    <t>单位：万元</t>
  </si>
  <si>
    <t>收入</t>
  </si>
  <si>
    <t>支出</t>
  </si>
  <si>
    <t>项目</t>
  </si>
  <si>
    <t>金额</t>
  </si>
  <si>
    <t>合计</t>
  </si>
  <si>
    <t>上年结转结余</t>
  </si>
  <si>
    <t>本年支出</t>
  </si>
  <si>
    <t>一般公共预算结转结余</t>
  </si>
  <si>
    <t xml:space="preserve"> 政府性基金结转结余</t>
  </si>
  <si>
    <t>一般公共预算</t>
  </si>
  <si>
    <t>政府性基金预算</t>
  </si>
  <si>
    <t>专户管理的行政事业性收费</t>
  </si>
  <si>
    <t>国有资本经营预算收入</t>
  </si>
  <si>
    <t>其他资金</t>
  </si>
  <si>
    <t>小计</t>
  </si>
  <si>
    <t>其中：财政拨款</t>
  </si>
  <si>
    <t>一、一般公共预算收入</t>
  </si>
  <si>
    <t>一、基本支出</t>
  </si>
  <si>
    <t xml:space="preserve">    财政拨款</t>
  </si>
  <si>
    <t xml:space="preserve">    人员支出</t>
  </si>
  <si>
    <t xml:space="preserve">    非税收入</t>
  </si>
  <si>
    <t xml:space="preserve">    公用支出</t>
  </si>
  <si>
    <t xml:space="preserve">    上级专项转移支付收入</t>
  </si>
  <si>
    <t>二、项目支出</t>
  </si>
  <si>
    <t>二、政府性基金预算</t>
  </si>
  <si>
    <t xml:space="preserve">    部门支出</t>
  </si>
  <si>
    <t>三、纳入财政专户管理的行政事业性收费</t>
  </si>
  <si>
    <t xml:space="preserve">    专项支出</t>
  </si>
  <si>
    <t>四、国有资本经营预算收入</t>
  </si>
  <si>
    <t>五、其他资金</t>
  </si>
  <si>
    <t>当年收入合计</t>
  </si>
  <si>
    <t>六、上年结转结余</t>
  </si>
  <si>
    <t xml:space="preserve">    一般公共预算结转结余</t>
  </si>
  <si>
    <t xml:space="preserve">    基金结转结余</t>
  </si>
  <si>
    <t>收入总计</t>
  </si>
  <si>
    <t>支出总计</t>
  </si>
  <si>
    <t>2020年部门收入总体情况表</t>
  </si>
  <si>
    <t>科目代码</t>
  </si>
  <si>
    <t>科目名称</t>
  </si>
  <si>
    <t>总计</t>
  </si>
  <si>
    <t>一般公共预算支出</t>
  </si>
  <si>
    <t>政府性基金支出</t>
  </si>
  <si>
    <t>纳入财政专户管理的行政事业性收费</t>
  </si>
  <si>
    <t>本年预拨数</t>
  </si>
  <si>
    <t>财政拨款</t>
  </si>
  <si>
    <t>非税收入</t>
  </si>
  <si>
    <t>上级专项转移支付</t>
  </si>
  <si>
    <t>上年一般公共预算结余结转</t>
  </si>
  <si>
    <t>当年收入安排支出</t>
  </si>
  <si>
    <t>上年结余结转</t>
  </si>
  <si>
    <t>类</t>
  </si>
  <si>
    <t>款</t>
  </si>
  <si>
    <t>项</t>
  </si>
  <si>
    <t>财拨（小计）</t>
  </si>
  <si>
    <t>本级财力</t>
  </si>
  <si>
    <t>一般转移支付</t>
  </si>
  <si>
    <t>非税（小计）</t>
  </si>
  <si>
    <t>专项收入</t>
  </si>
  <si>
    <t>行政事业性收费</t>
  </si>
  <si>
    <t>罚没收入</t>
  </si>
  <si>
    <t>国有资源资产有偿使用收入</t>
  </si>
  <si>
    <t>其他非税收入</t>
  </si>
  <si>
    <t>**</t>
  </si>
  <si>
    <t>教育支出</t>
  </si>
  <si>
    <t xml:space="preserve">  普通教育</t>
  </si>
  <si>
    <t xml:space="preserve">    学前教育</t>
  </si>
  <si>
    <t>205</t>
  </si>
  <si>
    <t>02</t>
  </si>
  <si>
    <t>01</t>
  </si>
  <si>
    <t xml:space="preserve">      事业人员及事业技术工人年基本工资</t>
  </si>
  <si>
    <t xml:space="preserve">      70%基础性绩效工资</t>
  </si>
  <si>
    <t xml:space="preserve">      30%奖励性绩效工资</t>
  </si>
  <si>
    <t xml:space="preserve">      年终一次性奖金</t>
  </si>
  <si>
    <t xml:space="preserve">      工伤保险费</t>
  </si>
  <si>
    <t xml:space="preserve">      生育保险费</t>
  </si>
  <si>
    <t xml:space="preserve">      特岗津贴</t>
  </si>
  <si>
    <t xml:space="preserve">      国家保留津贴（事业）</t>
  </si>
  <si>
    <t xml:space="preserve">      采暖补贴</t>
  </si>
  <si>
    <t xml:space="preserve">      年度目标考核奖</t>
  </si>
  <si>
    <t xml:space="preserve">      在职人员定额公用经费</t>
  </si>
  <si>
    <t xml:space="preserve">      学校生均经费</t>
  </si>
  <si>
    <t xml:space="preserve">      教学业务费</t>
  </si>
  <si>
    <t>社会保障和就业支出</t>
  </si>
  <si>
    <t xml:space="preserve">  行政事业单位养老支出</t>
  </si>
  <si>
    <t xml:space="preserve">    事业单位离退休</t>
  </si>
  <si>
    <t>208</t>
  </si>
  <si>
    <t>05</t>
  </si>
  <si>
    <t xml:space="preserve">      退休人员健康休养费</t>
  </si>
  <si>
    <t xml:space="preserve">    机关事业单位基本养老保险缴费支出</t>
  </si>
  <si>
    <t xml:space="preserve">      养老保险金</t>
  </si>
  <si>
    <t>卫生健康支出</t>
  </si>
  <si>
    <t xml:space="preserve">  行政事业单位医疗</t>
  </si>
  <si>
    <t xml:space="preserve">    事业单位医疗</t>
  </si>
  <si>
    <t>210</t>
  </si>
  <si>
    <t>11</t>
  </si>
  <si>
    <t xml:space="preserve">      医疗保险金</t>
  </si>
  <si>
    <t>2020年部门支出总体情况表</t>
  </si>
  <si>
    <t>科目编码</t>
  </si>
  <si>
    <t>单位名称</t>
  </si>
  <si>
    <t>2020年</t>
  </si>
  <si>
    <t>基本支出</t>
  </si>
  <si>
    <t>项目支出</t>
  </si>
  <si>
    <t>人员经费支出</t>
  </si>
  <si>
    <t>公用经费支出</t>
  </si>
  <si>
    <t>部门支出</t>
  </si>
  <si>
    <t>专项支出</t>
  </si>
  <si>
    <t xml:space="preserve">  205</t>
  </si>
  <si>
    <t xml:space="preserve">  02</t>
  </si>
  <si>
    <t xml:space="preserve">  01</t>
  </si>
  <si>
    <t xml:space="preserve">  208</t>
  </si>
  <si>
    <t xml:space="preserve">  05</t>
  </si>
  <si>
    <t xml:space="preserve">  210</t>
  </si>
  <si>
    <t xml:space="preserve">  11</t>
  </si>
  <si>
    <t>2020年财政拨款收支总体情况表</t>
  </si>
  <si>
    <t>收                             入</t>
  </si>
  <si>
    <t>支                        出</t>
  </si>
  <si>
    <t>项                    目</t>
  </si>
  <si>
    <t>金　额</t>
  </si>
  <si>
    <t>项            目</t>
  </si>
  <si>
    <t xml:space="preserve"> 基金结转结余</t>
  </si>
  <si>
    <t>政府性基金</t>
  </si>
  <si>
    <t>一、一般公共服务</t>
  </si>
  <si>
    <t>二、外交</t>
  </si>
  <si>
    <t>三、国防</t>
  </si>
  <si>
    <t>四、公共安全</t>
  </si>
  <si>
    <t>五、教育</t>
  </si>
  <si>
    <t>三、专户管理的行政事业性收费</t>
  </si>
  <si>
    <t>六、科学技术</t>
  </si>
  <si>
    <t>七、文化旅游体育与传媒</t>
  </si>
  <si>
    <t>八、社会保障和就业</t>
  </si>
  <si>
    <t>九、社会保险基金支出</t>
  </si>
  <si>
    <t>十、卫生健康</t>
  </si>
  <si>
    <t>十一、节能环保</t>
  </si>
  <si>
    <t>十二、城乡社区事务</t>
  </si>
  <si>
    <t>十三、农林水事务</t>
  </si>
  <si>
    <t>十四、交通运输</t>
  </si>
  <si>
    <t>十五、资源勘探信息等支出</t>
  </si>
  <si>
    <t>十六、商业服务业等支出</t>
  </si>
  <si>
    <t>十七、金融支出</t>
  </si>
  <si>
    <t>十九、援助其他地区支出</t>
  </si>
  <si>
    <t>二十、自然资源海洋气象等支出</t>
  </si>
  <si>
    <t>二十一、住房保障支出</t>
  </si>
  <si>
    <t>二十二、粮油物资储备支出</t>
  </si>
  <si>
    <t>二十三、国有资本经营预算</t>
  </si>
  <si>
    <t>二十四、灾害防治及应急管理</t>
  </si>
  <si>
    <t>二十七、预备费</t>
  </si>
  <si>
    <t>二十九、其他支出</t>
  </si>
  <si>
    <t>三十、转移性支出</t>
  </si>
  <si>
    <t>三十一、债务还本支出</t>
  </si>
  <si>
    <t>三十二、债务付息支出</t>
  </si>
  <si>
    <t>三十三、债务发行费用支出</t>
  </si>
  <si>
    <t xml:space="preserve">  收  入  合  计</t>
  </si>
  <si>
    <t>支出合计</t>
  </si>
  <si>
    <t>2020年部门一般公共预算支出情况表</t>
  </si>
  <si>
    <t>科目</t>
  </si>
  <si>
    <t>2020年一般公共预算基本支出情况表</t>
  </si>
  <si>
    <t>部门经济分类</t>
  </si>
  <si>
    <t>政府经济分类</t>
  </si>
  <si>
    <t>上年一般公共预算结转</t>
  </si>
  <si>
    <t xml:space="preserve">温县县直幼儿园 </t>
  </si>
  <si>
    <t xml:space="preserve">  事业人员及事业技术工人年基本工资</t>
  </si>
  <si>
    <t xml:space="preserve">    基本工资</t>
  </si>
  <si>
    <t>505</t>
  </si>
  <si>
    <t>工资福利支出</t>
  </si>
  <si>
    <t xml:space="preserve">  70%基础性绩效工资</t>
  </si>
  <si>
    <t xml:space="preserve">    绩效工资</t>
  </si>
  <si>
    <t xml:space="preserve">  30%奖励性绩效工资</t>
  </si>
  <si>
    <t xml:space="preserve">  年终一次性奖金</t>
  </si>
  <si>
    <t xml:space="preserve">    奖金</t>
  </si>
  <si>
    <t xml:space="preserve">  医疗保险金</t>
  </si>
  <si>
    <t xml:space="preserve">    城镇职工基本医疗保险缴费</t>
  </si>
  <si>
    <t xml:space="preserve">  养老保险金</t>
  </si>
  <si>
    <t xml:space="preserve">    机关事业单位基本养老保险费</t>
  </si>
  <si>
    <t xml:space="preserve">  工伤保险费</t>
  </si>
  <si>
    <t xml:space="preserve">    其他社会保障性缴费</t>
  </si>
  <si>
    <t xml:space="preserve">  生育保险费</t>
  </si>
  <si>
    <t xml:space="preserve">  特岗津贴</t>
  </si>
  <si>
    <t xml:space="preserve">    津贴补贴</t>
  </si>
  <si>
    <t xml:space="preserve">  国家保留津贴（事业）</t>
  </si>
  <si>
    <t xml:space="preserve">  采暖补贴</t>
  </si>
  <si>
    <t xml:space="preserve">  年度目标考核奖</t>
  </si>
  <si>
    <t xml:space="preserve">  退休人员健康休养费</t>
  </si>
  <si>
    <t xml:space="preserve">    退休费</t>
  </si>
  <si>
    <t>509</t>
  </si>
  <si>
    <t>离退休费</t>
  </si>
  <si>
    <t xml:space="preserve">  学校生均经费</t>
  </si>
  <si>
    <t xml:space="preserve">    办公费</t>
  </si>
  <si>
    <t>商品和服务支出</t>
  </si>
  <si>
    <t xml:space="preserve">    水费</t>
  </si>
  <si>
    <t xml:space="preserve">    电费</t>
  </si>
  <si>
    <t xml:space="preserve">    邮电费</t>
  </si>
  <si>
    <t xml:space="preserve">    培训费</t>
  </si>
  <si>
    <t>2020年一般公共预算“三公”经费支出情况表</t>
  </si>
  <si>
    <t>项      目</t>
  </si>
  <si>
    <t>2020年“三公”经费预算数</t>
  </si>
  <si>
    <t>共计</t>
  </si>
  <si>
    <t>1、因公出国（境）费用</t>
  </si>
  <si>
    <t>2、公务接待费</t>
  </si>
  <si>
    <t>3、公务用车费</t>
  </si>
  <si>
    <t>其中：（1）公务用车运行维护费</t>
  </si>
  <si>
    <t xml:space="preserve">      （2）公务用车购置</t>
  </si>
  <si>
    <t>注：按照党中央、国务院有关规定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</t>
  </si>
  <si>
    <t>2020年部门政府性基金支出情况表</t>
  </si>
  <si>
    <t>2020年国有资本经营预算收支表</t>
  </si>
  <si>
    <t>项 目</t>
  </si>
  <si>
    <t>收入预算数</t>
  </si>
  <si>
    <t>支出预算数</t>
  </si>
  <si>
    <t>利润收入</t>
  </si>
  <si>
    <t>解决历史遗留问题及改革成本支出</t>
  </si>
  <si>
    <t>股利、股息收入</t>
  </si>
  <si>
    <t>国有企业资本金注入</t>
  </si>
  <si>
    <t>产权转让收入</t>
  </si>
  <si>
    <t>国有企业政策性补贴</t>
  </si>
  <si>
    <t>清算收入</t>
  </si>
  <si>
    <t>金融国有资本经营预算支出</t>
  </si>
  <si>
    <t>其他国有资本经营预算收入</t>
  </si>
  <si>
    <t>其他国有资本经营预算支出</t>
  </si>
  <si>
    <t>本年收入合计</t>
  </si>
  <si>
    <t>本年支出合计</t>
  </si>
  <si>
    <t>上级专项转移支付收入</t>
  </si>
  <si>
    <t>调出资金</t>
  </si>
  <si>
    <t>上年结转收入</t>
  </si>
  <si>
    <t>2020年机关运行经费</t>
  </si>
  <si>
    <t>部门预算经济分类</t>
  </si>
  <si>
    <t>政府预算经济分类</t>
  </si>
  <si>
    <t xml:space="preserve">  办公费</t>
  </si>
  <si>
    <t xml:space="preserve">  水费</t>
  </si>
  <si>
    <t xml:space="preserve">  电费</t>
  </si>
  <si>
    <t xml:space="preserve">  邮电费</t>
  </si>
  <si>
    <t xml:space="preserve">  培训费</t>
  </si>
  <si>
    <t>2020年项目绩效目标申报表</t>
  </si>
  <si>
    <t>填报单位（盖章）:县直机关幼儿园</t>
  </si>
  <si>
    <t>负责人（签字）：</t>
  </si>
  <si>
    <t>朱宝敏</t>
  </si>
  <si>
    <t>项目名称</t>
  </si>
  <si>
    <t>教学业务费等</t>
  </si>
  <si>
    <t>项目主管部门</t>
  </si>
  <si>
    <t>温县教育局</t>
  </si>
  <si>
    <t>项目周期</t>
  </si>
  <si>
    <t>资金情况（万元）</t>
  </si>
  <si>
    <t>上级补助资金</t>
  </si>
  <si>
    <t>本级财政资金</t>
  </si>
  <si>
    <t>政策依据</t>
  </si>
  <si>
    <t>温发改【2018】55号</t>
  </si>
  <si>
    <t>年度目标</t>
  </si>
  <si>
    <t>1、认真贯彻执行党和国家的有关法律法规、方针、政策，坚持民主管理，依法办园，执行上级主管部门的指示和决定。
2、贯彻保育与教育相结合的原则，创设与幼儿的教育和发展相适应的和谐环境，引导幼儿个性的健康发展。
3、为幼儿提供健康、丰富的生活和活动环境，满足他们多方面发展的需要，使他们在快乐的童年生活中获得有益于身心发展的经验。</t>
  </si>
  <si>
    <t>绩效指标</t>
  </si>
  <si>
    <t>一级   指标</t>
  </si>
  <si>
    <t>二级指标</t>
  </si>
  <si>
    <t>三级指标</t>
  </si>
  <si>
    <t>指标值</t>
  </si>
  <si>
    <t>产出   指标</t>
  </si>
  <si>
    <t>数量指标</t>
  </si>
  <si>
    <t>2020年班级规模</t>
  </si>
  <si>
    <t>2020年幼儿人数</t>
  </si>
  <si>
    <t>≥500</t>
  </si>
  <si>
    <t>图书（册）</t>
  </si>
  <si>
    <t>质量指标</t>
  </si>
  <si>
    <t>创建市级示范园</t>
  </si>
  <si>
    <t>≥100%</t>
  </si>
  <si>
    <t>时效指标</t>
  </si>
  <si>
    <t>完成及时率</t>
  </si>
  <si>
    <t>≥95%</t>
  </si>
  <si>
    <t>成本指标</t>
  </si>
  <si>
    <t>幼儿保教费900元/人</t>
  </si>
  <si>
    <t>所有开支控制在预算</t>
  </si>
  <si>
    <t>所有玩教具合理分配给每一位幼儿使用</t>
  </si>
  <si>
    <t>成本之内</t>
  </si>
  <si>
    <t>效益   指标</t>
  </si>
  <si>
    <t>经济效益指标</t>
  </si>
  <si>
    <t>确保幼儿园保育教育工作的正常运转</t>
  </si>
  <si>
    <t>社会效益指标</t>
  </si>
  <si>
    <t>学龄前儿童完成学前教育</t>
  </si>
  <si>
    <t>≥98%</t>
  </si>
  <si>
    <t>生态效益指标</t>
  </si>
  <si>
    <t>保证幼儿身心健康和生命安全</t>
  </si>
  <si>
    <t>≥99</t>
  </si>
  <si>
    <t>可持续影响指标</t>
  </si>
  <si>
    <t>可持续影响数年以上</t>
  </si>
  <si>
    <t>满意度  指标</t>
  </si>
  <si>
    <t>服务对象满意度指标</t>
  </si>
  <si>
    <t>满意</t>
  </si>
</sst>
</file>

<file path=xl/styles.xml><?xml version="1.0" encoding="utf-8"?>
<styleSheet xmlns="http://schemas.openxmlformats.org/spreadsheetml/2006/main">
  <numFmts count="16">
    <numFmt numFmtId="176" formatCode="0.00_ "/>
    <numFmt numFmtId="177" formatCode="#,##0.00_ "/>
    <numFmt numFmtId="178" formatCode="#,##0.0"/>
    <numFmt numFmtId="179" formatCode="0000"/>
    <numFmt numFmtId="43" formatCode="_ * #,##0.00_ ;_ * \-#,##0.00_ ;_ * &quot;-&quot;??_ ;_ @_ "/>
    <numFmt numFmtId="180" formatCode="#,##0.0_);[Red]\(#,##0.0\)"/>
    <numFmt numFmtId="181" formatCode="#,##0.0000"/>
    <numFmt numFmtId="42" formatCode="_ &quot;￥&quot;* #,##0_ ;_ &quot;￥&quot;* \-#,##0_ ;_ &quot;￥&quot;* &quot;-&quot;_ ;_ @_ "/>
    <numFmt numFmtId="182" formatCode="#,##0.00;[Red]#,##0.00"/>
    <numFmt numFmtId="183" formatCode="0.0_ "/>
    <numFmt numFmtId="41" formatCode="_ * #,##0_ ;_ * \-#,##0_ ;_ * &quot;-&quot;_ ;_ @_ "/>
    <numFmt numFmtId="184" formatCode="#,##0_);[Red]\(#,##0\)"/>
    <numFmt numFmtId="185" formatCode="00"/>
    <numFmt numFmtId="44" formatCode="_ &quot;￥&quot;* #,##0.00_ ;_ &quot;￥&quot;* \-#,##0.00_ ;_ &quot;￥&quot;* &quot;-&quot;??_ ;_ @_ "/>
    <numFmt numFmtId="186" formatCode="#,##0.00_);[Red]\(#,##0.00\)"/>
    <numFmt numFmtId="187" formatCode="* #,##0.00;* \-#,##0.00;* &quot;&quot;??;@"/>
  </numFmts>
  <fonts count="33">
    <font>
      <sz val="12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22"/>
      <name val="方正小标宋简体"/>
      <charset val="134"/>
    </font>
    <font>
      <sz val="11"/>
      <name val="宋体"/>
      <charset val="134"/>
    </font>
    <font>
      <b/>
      <sz val="20"/>
      <name val="宋体"/>
      <charset val="134"/>
    </font>
    <font>
      <sz val="9"/>
      <color indexed="8"/>
      <name val="宋体"/>
      <charset val="134"/>
    </font>
    <font>
      <b/>
      <sz val="12"/>
      <name val="宋体"/>
      <charset val="134"/>
    </font>
    <font>
      <b/>
      <sz val="12"/>
      <color indexed="8"/>
      <name val="宋体"/>
      <charset val="134"/>
    </font>
    <font>
      <sz val="10"/>
      <color indexed="8"/>
      <name val="宋体"/>
      <charset val="134"/>
    </font>
    <font>
      <sz val="20"/>
      <name val="黑体"/>
      <charset val="134"/>
    </font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sz val="11"/>
      <color indexed="20"/>
      <name val="宋体"/>
      <charset val="134"/>
    </font>
    <font>
      <b/>
      <sz val="11"/>
      <color indexed="56"/>
      <name val="宋体"/>
      <charset val="134"/>
    </font>
    <font>
      <sz val="11"/>
      <color indexed="9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indexed="52"/>
      <name val="宋体"/>
      <charset val="134"/>
    </font>
    <font>
      <i/>
      <sz val="11"/>
      <color indexed="2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theme="1"/>
      <name val="宋体"/>
      <charset val="134"/>
      <scheme val="minor"/>
    </font>
    <font>
      <sz val="11"/>
      <color indexed="62"/>
      <name val="宋体"/>
      <charset val="134"/>
    </font>
    <font>
      <sz val="11"/>
      <color indexed="16"/>
      <name val="宋体"/>
      <charset val="134"/>
    </font>
    <font>
      <sz val="11"/>
      <color indexed="60"/>
      <name val="宋体"/>
      <charset val="134"/>
    </font>
    <font>
      <b/>
      <sz val="11"/>
      <color indexed="63"/>
      <name val="宋体"/>
      <charset val="134"/>
    </font>
    <font>
      <b/>
      <sz val="18"/>
      <color indexed="56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indexed="10"/>
      <name val="宋体"/>
      <charset val="134"/>
    </font>
    <font>
      <b/>
      <sz val="15"/>
      <color indexed="56"/>
      <name val="宋体"/>
      <charset val="134"/>
    </font>
    <font>
      <sz val="11"/>
      <color indexed="17"/>
      <name val="宋体"/>
      <charset val="134"/>
    </font>
    <font>
      <b/>
      <sz val="13"/>
      <color indexed="56"/>
      <name val="宋体"/>
      <charset val="134"/>
    </font>
    <font>
      <sz val="12"/>
      <color indexed="8"/>
      <name val="宋体"/>
      <charset val="134"/>
    </font>
  </fonts>
  <fills count="2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3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thin">
        <color indexed="0"/>
      </left>
      <right style="thin">
        <color indexed="0"/>
      </right>
      <top/>
      <bottom style="thin">
        <color auto="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87">
    <xf numFmtId="0" fontId="0" fillId="0" borderId="0">
      <alignment vertical="center"/>
    </xf>
    <xf numFmtId="42" fontId="21" fillId="0" borderId="0" applyFont="0" applyFill="0" applyBorder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2" fillId="7" borderId="22" applyNumberFormat="0" applyAlignment="0" applyProtection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" fillId="14" borderId="28" applyNumberFormat="0" applyFon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9" fillId="0" borderId="26" applyNumberFormat="0" applyFill="0" applyAlignment="0" applyProtection="0">
      <alignment vertical="center"/>
    </xf>
    <xf numFmtId="0" fontId="31" fillId="0" borderId="27" applyNumberFormat="0" applyFill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5" fillId="12" borderId="24" applyNumberFormat="0" applyAlignment="0" applyProtection="0">
      <alignment vertical="center"/>
    </xf>
    <xf numFmtId="0" fontId="19" fillId="12" borderId="22" applyNumberFormat="0" applyAlignment="0" applyProtection="0">
      <alignment vertical="center"/>
    </xf>
    <xf numFmtId="0" fontId="20" fillId="13" borderId="23" applyNumberFormat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7" fillId="0" borderId="21" applyNumberFormat="0" applyFill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2" fillId="0" borderId="20" applyNumberFormat="0" applyFill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" fillId="0" borderId="0"/>
    <xf numFmtId="0" fontId="11" fillId="19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2" fillId="0" borderId="0"/>
    <xf numFmtId="0" fontId="15" fillId="17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" fillId="0" borderId="0"/>
    <xf numFmtId="0" fontId="15" fillId="24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16" borderId="0" applyNumberFormat="0" applyBorder="0" applyAlignment="0" applyProtection="0">
      <alignment vertical="center"/>
    </xf>
    <xf numFmtId="0" fontId="0" fillId="0" borderId="0"/>
    <xf numFmtId="0" fontId="15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0" fillId="0" borderId="0"/>
    <xf numFmtId="0" fontId="1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0" fillId="0" borderId="0"/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0" fillId="0" borderId="0">
      <alignment vertical="center"/>
    </xf>
    <xf numFmtId="0" fontId="11" fillId="0" borderId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</cellStyleXfs>
  <cellXfs count="276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/>
    <xf numFmtId="0" fontId="3" fillId="0" borderId="0" xfId="155" applyFont="1" applyFill="1" applyBorder="1" applyAlignment="1">
      <alignment horizontal="center" vertical="center"/>
    </xf>
    <xf numFmtId="0" fontId="1" fillId="0" borderId="1" xfId="155" applyFont="1" applyFill="1" applyBorder="1" applyAlignment="1">
      <alignment horizontal="left" vertical="center"/>
    </xf>
    <xf numFmtId="0" fontId="1" fillId="0" borderId="0" xfId="155" applyFont="1" applyFill="1" applyBorder="1" applyAlignment="1">
      <alignment horizontal="center" vertical="center"/>
    </xf>
    <xf numFmtId="0" fontId="1" fillId="0" borderId="1" xfId="155" applyFont="1" applyFill="1" applyBorder="1" applyAlignment="1">
      <alignment horizontal="right" vertical="center"/>
    </xf>
    <xf numFmtId="0" fontId="4" fillId="0" borderId="2" xfId="155" applyFont="1" applyFill="1" applyBorder="1" applyAlignment="1">
      <alignment horizontal="center" vertical="center"/>
    </xf>
    <xf numFmtId="31" fontId="4" fillId="0" borderId="2" xfId="155" applyNumberFormat="1" applyFont="1" applyFill="1" applyBorder="1" applyAlignment="1">
      <alignment horizontal="center" vertical="center"/>
    </xf>
    <xf numFmtId="0" fontId="4" fillId="0" borderId="2" xfId="155" applyNumberFormat="1" applyFont="1" applyFill="1" applyBorder="1" applyAlignment="1">
      <alignment horizontal="center" vertical="center" wrapText="1"/>
    </xf>
    <xf numFmtId="0" fontId="4" fillId="0" borderId="2" xfId="155" applyFont="1" applyFill="1" applyBorder="1" applyAlignment="1">
      <alignment horizontal="left" vertical="center"/>
    </xf>
    <xf numFmtId="0" fontId="4" fillId="0" borderId="2" xfId="155" applyFont="1" applyFill="1" applyBorder="1" applyAlignment="1">
      <alignment horizontal="center" vertical="center" wrapText="1"/>
    </xf>
    <xf numFmtId="0" fontId="4" fillId="0" borderId="2" xfId="155" applyFont="1" applyFill="1" applyBorder="1" applyAlignment="1">
      <alignment horizontal="center" vertical="center" textRotation="255" wrapText="1"/>
    </xf>
    <xf numFmtId="0" fontId="4" fillId="0" borderId="2" xfId="155" applyNumberFormat="1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Fill="1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right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left" vertical="center" wrapText="1"/>
    </xf>
    <xf numFmtId="49" fontId="1" fillId="0" borderId="2" xfId="0" applyNumberFormat="1" applyFont="1" applyFill="1" applyBorder="1" applyAlignment="1">
      <alignment horizontal="left" vertical="center" wrapText="1"/>
    </xf>
    <xf numFmtId="177" fontId="1" fillId="0" borderId="2" xfId="0" applyNumberFormat="1" applyFont="1" applyFill="1" applyBorder="1" applyAlignment="1">
      <alignment horizontal="right" vertical="center"/>
    </xf>
    <xf numFmtId="0" fontId="0" fillId="0" borderId="0" xfId="0" applyNumberFormat="1" applyFill="1">
      <alignment vertical="center"/>
    </xf>
    <xf numFmtId="183" fontId="5" fillId="0" borderId="0" xfId="143" applyNumberFormat="1" applyFont="1" applyAlignment="1">
      <alignment horizontal="center" vertical="center"/>
    </xf>
    <xf numFmtId="183" fontId="2" fillId="0" borderId="0" xfId="143" applyNumberFormat="1" applyFont="1" applyFill="1" applyAlignment="1">
      <alignment horizontal="left" vertical="center"/>
    </xf>
    <xf numFmtId="183" fontId="2" fillId="0" borderId="0" xfId="143" applyNumberFormat="1" applyFont="1" applyAlignment="1">
      <alignment horizontal="left" vertical="center"/>
    </xf>
    <xf numFmtId="183" fontId="2" fillId="0" borderId="0" xfId="143" applyNumberFormat="1" applyFont="1" applyAlignment="1">
      <alignment horizontal="center" vertical="center"/>
    </xf>
    <xf numFmtId="0" fontId="6" fillId="0" borderId="0" xfId="163" applyFont="1" applyAlignment="1">
      <alignment horizontal="right" vertical="center"/>
    </xf>
    <xf numFmtId="0" fontId="7" fillId="0" borderId="2" xfId="169" applyNumberFormat="1" applyFont="1" applyFill="1" applyBorder="1" applyAlignment="1" applyProtection="1">
      <alignment horizontal="center" vertical="center" wrapText="1"/>
    </xf>
    <xf numFmtId="183" fontId="7" fillId="0" borderId="2" xfId="143" applyNumberFormat="1" applyFont="1" applyBorder="1" applyAlignment="1">
      <alignment horizontal="center" vertical="center"/>
    </xf>
    <xf numFmtId="0" fontId="8" fillId="0" borderId="2" xfId="163" applyFont="1" applyBorder="1" applyAlignment="1">
      <alignment horizontal="center" vertical="center"/>
    </xf>
    <xf numFmtId="0" fontId="0" fillId="0" borderId="2" xfId="141" applyFont="1" applyFill="1" applyBorder="1" applyAlignment="1">
      <alignment vertical="center" wrapText="1"/>
    </xf>
    <xf numFmtId="176" fontId="2" fillId="0" borderId="2" xfId="164" applyNumberFormat="1" applyFont="1" applyFill="1" applyBorder="1" applyAlignment="1">
      <alignment vertical="center"/>
    </xf>
    <xf numFmtId="0" fontId="0" fillId="0" borderId="2" xfId="154" applyFont="1" applyFill="1" applyBorder="1" applyAlignment="1">
      <alignment vertical="center" wrapText="1"/>
    </xf>
    <xf numFmtId="181" fontId="2" fillId="0" borderId="2" xfId="165" applyNumberFormat="1" applyFont="1" applyFill="1" applyBorder="1" applyAlignment="1">
      <alignment vertical="center"/>
    </xf>
    <xf numFmtId="0" fontId="6" fillId="0" borderId="2" xfId="163" applyFont="1" applyBorder="1">
      <alignment vertical="center"/>
    </xf>
    <xf numFmtId="184" fontId="0" fillId="0" borderId="2" xfId="162" applyNumberFormat="1" applyFill="1" applyBorder="1" applyAlignment="1">
      <alignment horizontal="right" vertical="center" wrapText="1"/>
    </xf>
    <xf numFmtId="181" fontId="0" fillId="0" borderId="2" xfId="162" applyNumberFormat="1" applyFill="1" applyBorder="1" applyAlignment="1">
      <alignment horizontal="right" vertical="center" wrapText="1"/>
    </xf>
    <xf numFmtId="0" fontId="7" fillId="0" borderId="2" xfId="141" applyFont="1" applyFill="1" applyBorder="1" applyAlignment="1">
      <alignment horizontal="center" vertical="center"/>
    </xf>
    <xf numFmtId="0" fontId="7" fillId="0" borderId="2" xfId="162" applyFont="1" applyFill="1" applyBorder="1" applyAlignment="1">
      <alignment horizontal="center" vertical="center" wrapText="1"/>
    </xf>
    <xf numFmtId="0" fontId="0" fillId="0" borderId="2" xfId="141" applyFont="1" applyFill="1" applyBorder="1" applyAlignment="1">
      <alignment horizontal="left" vertical="center"/>
    </xf>
    <xf numFmtId="0" fontId="0" fillId="0" borderId="2" xfId="162" applyFont="1" applyFill="1" applyBorder="1" applyAlignment="1">
      <alignment vertical="center" wrapText="1"/>
    </xf>
    <xf numFmtId="0" fontId="0" fillId="0" borderId="2" xfId="162" applyFill="1" applyBorder="1" applyAlignment="1">
      <alignment vertical="center"/>
    </xf>
    <xf numFmtId="184" fontId="7" fillId="0" borderId="2" xfId="162" applyNumberFormat="1" applyFont="1" applyFill="1" applyBorder="1" applyAlignment="1">
      <alignment horizontal="right" vertical="center" wrapText="1"/>
    </xf>
    <xf numFmtId="0" fontId="0" fillId="0" borderId="2" xfId="141" applyFont="1" applyFill="1" applyBorder="1" applyAlignment="1">
      <alignment horizontal="left" vertical="center" wrapText="1"/>
    </xf>
    <xf numFmtId="0" fontId="0" fillId="0" borderId="2" xfId="162" applyFont="1" applyFill="1" applyBorder="1" applyAlignment="1">
      <alignment vertical="center"/>
    </xf>
    <xf numFmtId="184" fontId="0" fillId="0" borderId="2" xfId="162" applyNumberFormat="1" applyFont="1" applyFill="1" applyBorder="1" applyAlignment="1">
      <alignment horizontal="right" vertical="center" wrapText="1"/>
    </xf>
    <xf numFmtId="0" fontId="1" fillId="0" borderId="0" xfId="167" applyFont="1">
      <alignment vertical="center"/>
    </xf>
    <xf numFmtId="0" fontId="1" fillId="0" borderId="0" xfId="167" applyFont="1" applyFill="1">
      <alignment vertical="center"/>
    </xf>
    <xf numFmtId="0" fontId="0" fillId="0" borderId="0" xfId="167" applyFont="1">
      <alignment vertical="center"/>
    </xf>
    <xf numFmtId="0" fontId="2" fillId="0" borderId="0" xfId="167">
      <alignment vertical="center"/>
    </xf>
    <xf numFmtId="0" fontId="5" fillId="0" borderId="0" xfId="57" applyNumberFormat="1" applyFont="1" applyFill="1" applyAlignment="1" applyProtection="1">
      <alignment horizontal="center" vertical="center"/>
    </xf>
    <xf numFmtId="0" fontId="2" fillId="0" borderId="1" xfId="167" applyFill="1" applyBorder="1">
      <alignment vertical="center"/>
    </xf>
    <xf numFmtId="0" fontId="2" fillId="0" borderId="1" xfId="167" applyBorder="1">
      <alignment vertical="center"/>
    </xf>
    <xf numFmtId="180" fontId="1" fillId="0" borderId="0" xfId="57" applyNumberFormat="1" applyFont="1" applyFill="1" applyAlignment="1" applyProtection="1">
      <alignment vertical="center"/>
    </xf>
    <xf numFmtId="180" fontId="1" fillId="0" borderId="1" xfId="57" applyNumberFormat="1" applyFont="1" applyFill="1" applyBorder="1" applyAlignment="1" applyProtection="1">
      <alignment vertical="center"/>
    </xf>
    <xf numFmtId="0" fontId="2" fillId="0" borderId="3" xfId="57" applyNumberFormat="1" applyFont="1" applyFill="1" applyBorder="1" applyAlignment="1" applyProtection="1">
      <alignment horizontal="center" vertical="center"/>
    </xf>
    <xf numFmtId="0" fontId="2" fillId="0" borderId="4" xfId="57" applyNumberFormat="1" applyFont="1" applyFill="1" applyBorder="1" applyAlignment="1" applyProtection="1">
      <alignment horizontal="center" vertical="center"/>
    </xf>
    <xf numFmtId="0" fontId="2" fillId="0" borderId="5" xfId="57" applyNumberFormat="1" applyFont="1" applyFill="1" applyBorder="1" applyAlignment="1" applyProtection="1">
      <alignment horizontal="center" vertical="center"/>
    </xf>
    <xf numFmtId="0" fontId="2" fillId="0" borderId="6" xfId="57" applyNumberFormat="1" applyFont="1" applyFill="1" applyBorder="1" applyAlignment="1" applyProtection="1">
      <alignment horizontal="center" vertical="center"/>
    </xf>
    <xf numFmtId="0" fontId="2" fillId="0" borderId="2" xfId="57" applyNumberFormat="1" applyFont="1" applyFill="1" applyBorder="1" applyAlignment="1" applyProtection="1">
      <alignment horizontal="center" vertical="center"/>
    </xf>
    <xf numFmtId="185" fontId="2" fillId="0" borderId="2" xfId="57" applyNumberFormat="1" applyFont="1" applyFill="1" applyBorder="1" applyAlignment="1" applyProtection="1">
      <alignment horizontal="center" vertical="center"/>
    </xf>
    <xf numFmtId="179" fontId="2" fillId="0" borderId="2" xfId="57" applyNumberFormat="1" applyFont="1" applyFill="1" applyBorder="1" applyAlignment="1" applyProtection="1">
      <alignment horizontal="center" vertical="center"/>
    </xf>
    <xf numFmtId="0" fontId="2" fillId="0" borderId="7" xfId="57" applyNumberFormat="1" applyFont="1" applyFill="1" applyBorder="1" applyAlignment="1" applyProtection="1">
      <alignment horizontal="center" vertical="center"/>
    </xf>
    <xf numFmtId="0" fontId="2" fillId="0" borderId="2" xfId="57" applyNumberFormat="1" applyFont="1" applyFill="1" applyBorder="1" applyAlignment="1" applyProtection="1">
      <alignment horizontal="center" vertical="center" wrapText="1"/>
    </xf>
    <xf numFmtId="0" fontId="2" fillId="0" borderId="2" xfId="57" applyFont="1" applyBorder="1" applyAlignment="1">
      <alignment horizontal="center" vertical="center"/>
    </xf>
    <xf numFmtId="0" fontId="2" fillId="0" borderId="8" xfId="57" applyNumberFormat="1" applyFont="1" applyFill="1" applyBorder="1" applyAlignment="1" applyProtection="1">
      <alignment horizontal="center" vertical="center"/>
    </xf>
    <xf numFmtId="0" fontId="2" fillId="0" borderId="2" xfId="167" applyFont="1" applyBorder="1" applyAlignment="1">
      <alignment horizontal="center" vertical="center"/>
    </xf>
    <xf numFmtId="49" fontId="2" fillId="0" borderId="2" xfId="167" applyNumberFormat="1" applyFont="1" applyFill="1" applyBorder="1" applyAlignment="1">
      <alignment horizontal="left" vertical="center"/>
    </xf>
    <xf numFmtId="49" fontId="2" fillId="0" borderId="2" xfId="57" applyNumberFormat="1" applyFont="1" applyFill="1" applyBorder="1" applyAlignment="1">
      <alignment horizontal="left" vertical="center"/>
    </xf>
    <xf numFmtId="186" fontId="2" fillId="0" borderId="2" xfId="57" applyNumberFormat="1" applyFont="1" applyFill="1" applyBorder="1" applyAlignment="1">
      <alignment horizontal="right" vertical="center"/>
    </xf>
    <xf numFmtId="0" fontId="0" fillId="0" borderId="0" xfId="57" applyFont="1" applyFill="1"/>
    <xf numFmtId="0" fontId="0" fillId="0" borderId="0" xfId="57" applyFont="1"/>
    <xf numFmtId="0" fontId="2" fillId="0" borderId="3" xfId="57" applyFont="1" applyBorder="1" applyAlignment="1">
      <alignment horizontal="center" vertical="center"/>
    </xf>
    <xf numFmtId="0" fontId="2" fillId="0" borderId="4" xfId="57" applyFont="1" applyBorder="1" applyAlignment="1">
      <alignment horizontal="center" vertical="center"/>
    </xf>
    <xf numFmtId="0" fontId="2" fillId="0" borderId="5" xfId="57" applyFont="1" applyBorder="1" applyAlignment="1">
      <alignment horizontal="center" vertical="center"/>
    </xf>
    <xf numFmtId="0" fontId="2" fillId="2" borderId="0" xfId="166" applyFont="1" applyFill="1"/>
    <xf numFmtId="0" fontId="2" fillId="0" borderId="0" xfId="166" applyFont="1" applyFill="1"/>
    <xf numFmtId="0" fontId="2" fillId="2" borderId="0" xfId="166" applyFill="1"/>
    <xf numFmtId="0" fontId="5" fillId="0" borderId="0" xfId="139" applyFont="1" applyAlignment="1">
      <alignment horizontal="center" vertical="center"/>
    </xf>
    <xf numFmtId="0" fontId="1" fillId="0" borderId="0" xfId="139" applyFont="1" applyAlignment="1">
      <alignment horizontal="right" vertical="center"/>
    </xf>
    <xf numFmtId="0" fontId="7" fillId="0" borderId="2" xfId="139" applyFont="1" applyBorder="1" applyAlignment="1">
      <alignment horizontal="center" vertical="center"/>
    </xf>
    <xf numFmtId="0" fontId="7" fillId="0" borderId="2" xfId="139" applyFont="1" applyBorder="1" applyAlignment="1">
      <alignment horizontal="center" vertical="center" wrapText="1"/>
    </xf>
    <xf numFmtId="0" fontId="0" fillId="0" borderId="2" xfId="139" applyFont="1" applyFill="1" applyBorder="1" applyAlignment="1">
      <alignment horizontal="center" vertical="center"/>
    </xf>
    <xf numFmtId="177" fontId="0" fillId="0" borderId="2" xfId="139" applyNumberFormat="1" applyFont="1" applyFill="1" applyBorder="1" applyAlignment="1">
      <alignment horizontal="right" vertical="center"/>
    </xf>
    <xf numFmtId="0" fontId="0" fillId="0" borderId="2" xfId="139" applyFont="1" applyFill="1" applyBorder="1">
      <alignment vertical="center"/>
    </xf>
    <xf numFmtId="0" fontId="0" fillId="0" borderId="0" xfId="0" applyAlignment="1">
      <alignment vertical="center" wrapText="1"/>
    </xf>
    <xf numFmtId="0" fontId="2" fillId="0" borderId="0" xfId="0" applyFont="1">
      <alignment vertical="center"/>
    </xf>
    <xf numFmtId="0" fontId="2" fillId="0" borderId="0" xfId="0" applyFont="1" applyFill="1">
      <alignment vertical="center"/>
    </xf>
    <xf numFmtId="0" fontId="5" fillId="0" borderId="0" xfId="0" applyFont="1" applyAlignment="1">
      <alignment horizontal="centerContinuous" vertical="center"/>
    </xf>
    <xf numFmtId="0" fontId="2" fillId="3" borderId="0" xfId="0" applyFont="1" applyFill="1">
      <alignment vertical="center"/>
    </xf>
    <xf numFmtId="0" fontId="2" fillId="0" borderId="2" xfId="0" applyFont="1" applyBorder="1" applyAlignment="1">
      <alignment horizontal="centerContinuous" vertical="center"/>
    </xf>
    <xf numFmtId="0" fontId="2" fillId="0" borderId="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left" vertical="center"/>
    </xf>
    <xf numFmtId="0" fontId="2" fillId="0" borderId="2" xfId="0" applyNumberFormat="1" applyFont="1" applyFill="1" applyBorder="1" applyAlignment="1">
      <alignment horizontal="left" vertical="center" wrapText="1"/>
    </xf>
    <xf numFmtId="49" fontId="2" fillId="0" borderId="2" xfId="0" applyNumberFormat="1" applyFont="1" applyFill="1" applyBorder="1" applyAlignment="1">
      <alignment horizontal="left" vertical="center"/>
    </xf>
    <xf numFmtId="49" fontId="2" fillId="0" borderId="2" xfId="0" applyNumberFormat="1" applyFont="1" applyFill="1" applyBorder="1" applyAlignment="1">
      <alignment horizontal="left" vertical="center" wrapText="1"/>
    </xf>
    <xf numFmtId="182" fontId="2" fillId="0" borderId="2" xfId="0" applyNumberFormat="1" applyFont="1" applyFill="1" applyBorder="1" applyAlignment="1">
      <alignment horizontal="right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0" xfId="0" applyNumberFormat="1" applyFont="1" applyFill="1">
      <alignment vertical="center"/>
    </xf>
    <xf numFmtId="0" fontId="2" fillId="0" borderId="0" xfId="167" applyFont="1">
      <alignment vertical="center"/>
    </xf>
    <xf numFmtId="0" fontId="2" fillId="0" borderId="0" xfId="167" applyFont="1" applyFill="1">
      <alignment vertical="center"/>
    </xf>
    <xf numFmtId="0" fontId="2" fillId="0" borderId="0" xfId="168" applyAlignment="1">
      <alignment vertical="center"/>
    </xf>
    <xf numFmtId="0" fontId="0" fillId="0" borderId="0" xfId="168" applyFont="1"/>
    <xf numFmtId="0" fontId="1" fillId="0" borderId="0" xfId="168" applyFont="1" applyFill="1"/>
    <xf numFmtId="0" fontId="2" fillId="0" borderId="0" xfId="168" applyAlignment="1">
      <alignment wrapText="1"/>
    </xf>
    <xf numFmtId="0" fontId="2" fillId="0" borderId="0" xfId="168"/>
    <xf numFmtId="187" fontId="5" fillId="0" borderId="0" xfId="168" applyNumberFormat="1" applyFont="1" applyFill="1" applyAlignment="1" applyProtection="1">
      <alignment horizontal="center" vertical="center" wrapText="1"/>
    </xf>
    <xf numFmtId="0" fontId="1" fillId="0" borderId="1" xfId="7" applyFont="1" applyFill="1" applyBorder="1" applyAlignment="1">
      <alignment horizontal="left" vertical="center"/>
    </xf>
    <xf numFmtId="0" fontId="1" fillId="0" borderId="1" xfId="7" applyFont="1" applyBorder="1" applyAlignment="1">
      <alignment horizontal="left" vertical="center"/>
    </xf>
    <xf numFmtId="187" fontId="1" fillId="0" borderId="1" xfId="168" applyNumberFormat="1" applyFont="1" applyFill="1" applyBorder="1" applyAlignment="1" applyProtection="1">
      <alignment vertical="center" wrapText="1"/>
    </xf>
    <xf numFmtId="187" fontId="5" fillId="0" borderId="1" xfId="168" applyNumberFormat="1" applyFont="1" applyFill="1" applyBorder="1" applyAlignment="1" applyProtection="1">
      <alignment vertical="center" wrapText="1"/>
    </xf>
    <xf numFmtId="187" fontId="1" fillId="0" borderId="3" xfId="168" applyNumberFormat="1" applyFont="1" applyFill="1" applyBorder="1" applyAlignment="1" applyProtection="1">
      <alignment horizontal="center" vertical="center" wrapText="1"/>
    </xf>
    <xf numFmtId="187" fontId="1" fillId="0" borderId="4" xfId="168" applyNumberFormat="1" applyFont="1" applyFill="1" applyBorder="1" applyAlignment="1" applyProtection="1">
      <alignment horizontal="center" vertical="center" wrapText="1"/>
    </xf>
    <xf numFmtId="187" fontId="1" fillId="0" borderId="5" xfId="168" applyNumberFormat="1" applyFont="1" applyFill="1" applyBorder="1" applyAlignment="1" applyProtection="1">
      <alignment horizontal="center" vertical="center" wrapText="1"/>
    </xf>
    <xf numFmtId="187" fontId="1" fillId="0" borderId="2" xfId="168" applyNumberFormat="1" applyFont="1" applyFill="1" applyBorder="1" applyAlignment="1" applyProtection="1">
      <alignment horizontal="centerContinuous" vertical="center"/>
    </xf>
    <xf numFmtId="187" fontId="1" fillId="0" borderId="6" xfId="168" applyNumberFormat="1" applyFont="1" applyFill="1" applyBorder="1" applyAlignment="1" applyProtection="1">
      <alignment horizontal="centerContinuous" vertical="center"/>
    </xf>
    <xf numFmtId="187" fontId="1" fillId="0" borderId="9" xfId="168" applyNumberFormat="1" applyFont="1" applyFill="1" applyBorder="1" applyAlignment="1" applyProtection="1">
      <alignment horizontal="center" vertical="center" wrapText="1"/>
    </xf>
    <xf numFmtId="187" fontId="1" fillId="0" borderId="10" xfId="168" applyNumberFormat="1" applyFont="1" applyFill="1" applyBorder="1" applyAlignment="1" applyProtection="1">
      <alignment horizontal="center" vertical="center" wrapText="1"/>
    </xf>
    <xf numFmtId="187" fontId="1" fillId="0" borderId="3" xfId="168" applyNumberFormat="1" applyFont="1" applyFill="1" applyBorder="1" applyAlignment="1" applyProtection="1">
      <alignment horizontal="center" vertical="center"/>
    </xf>
    <xf numFmtId="0" fontId="1" fillId="0" borderId="2" xfId="168" applyNumberFormat="1" applyFont="1" applyFill="1" applyBorder="1" applyAlignment="1" applyProtection="1">
      <alignment horizontal="center" vertical="center"/>
    </xf>
    <xf numFmtId="0" fontId="1" fillId="0" borderId="3" xfId="96" applyFont="1" applyFill="1" applyBorder="1" applyAlignment="1">
      <alignment horizontal="center" vertical="center"/>
    </xf>
    <xf numFmtId="0" fontId="1" fillId="0" borderId="5" xfId="96" applyFont="1" applyFill="1" applyBorder="1" applyAlignment="1">
      <alignment horizontal="center" vertical="center"/>
    </xf>
    <xf numFmtId="180" fontId="1" fillId="0" borderId="2" xfId="168" applyNumberFormat="1" applyFont="1" applyFill="1" applyBorder="1" applyAlignment="1" applyProtection="1">
      <alignment horizontal="centerContinuous" vertical="center"/>
    </xf>
    <xf numFmtId="187" fontId="1" fillId="0" borderId="11" xfId="168" applyNumberFormat="1" applyFont="1" applyFill="1" applyBorder="1" applyAlignment="1" applyProtection="1">
      <alignment horizontal="center" vertical="center" wrapText="1"/>
    </xf>
    <xf numFmtId="187" fontId="1" fillId="0" borderId="12" xfId="168" applyNumberFormat="1" applyFont="1" applyFill="1" applyBorder="1" applyAlignment="1" applyProtection="1">
      <alignment horizontal="center" vertical="center" wrapText="1"/>
    </xf>
    <xf numFmtId="187" fontId="1" fillId="0" borderId="9" xfId="168" applyNumberFormat="1" applyFont="1" applyFill="1" applyBorder="1" applyAlignment="1" applyProtection="1">
      <alignment horizontal="center" vertical="center"/>
    </xf>
    <xf numFmtId="0" fontId="1" fillId="0" borderId="6" xfId="96" applyFont="1" applyFill="1" applyBorder="1" applyAlignment="1">
      <alignment horizontal="center" vertical="center" wrapText="1"/>
    </xf>
    <xf numFmtId="0" fontId="1" fillId="0" borderId="6" xfId="96" applyFont="1" applyFill="1" applyBorder="1" applyAlignment="1">
      <alignment horizontal="center" vertical="center"/>
    </xf>
    <xf numFmtId="180" fontId="1" fillId="0" borderId="3" xfId="168" applyNumberFormat="1" applyFont="1" applyFill="1" applyBorder="1" applyAlignment="1" applyProtection="1">
      <alignment horizontal="center" vertical="center"/>
    </xf>
    <xf numFmtId="187" fontId="1" fillId="0" borderId="13" xfId="168" applyNumberFormat="1" applyFont="1" applyFill="1" applyBorder="1" applyAlignment="1" applyProtection="1">
      <alignment horizontal="center" vertical="center" wrapText="1"/>
    </xf>
    <xf numFmtId="187" fontId="1" fillId="0" borderId="14" xfId="168" applyNumberFormat="1" applyFont="1" applyFill="1" applyBorder="1" applyAlignment="1" applyProtection="1">
      <alignment horizontal="center" vertical="center" wrapText="1"/>
    </xf>
    <xf numFmtId="0" fontId="1" fillId="0" borderId="8" xfId="96" applyFont="1" applyFill="1" applyBorder="1" applyAlignment="1">
      <alignment horizontal="center" vertical="center" wrapText="1"/>
    </xf>
    <xf numFmtId="0" fontId="1" fillId="0" borderId="8" xfId="96" applyFont="1" applyFill="1" applyBorder="1" applyAlignment="1">
      <alignment horizontal="center" vertical="center"/>
    </xf>
    <xf numFmtId="180" fontId="1" fillId="0" borderId="2" xfId="168" applyNumberFormat="1" applyFont="1" applyFill="1" applyBorder="1" applyAlignment="1" applyProtection="1">
      <alignment horizontal="center" vertical="center" wrapText="1"/>
    </xf>
    <xf numFmtId="178" fontId="1" fillId="0" borderId="3" xfId="96" applyNumberFormat="1" applyFont="1" applyFill="1" applyBorder="1" applyAlignment="1">
      <alignment horizontal="left" vertical="center"/>
    </xf>
    <xf numFmtId="178" fontId="1" fillId="0" borderId="5" xfId="96" applyNumberFormat="1" applyFont="1" applyFill="1" applyBorder="1" applyAlignment="1">
      <alignment horizontal="left" vertical="center"/>
    </xf>
    <xf numFmtId="186" fontId="1" fillId="0" borderId="6" xfId="96" applyNumberFormat="1" applyFont="1" applyFill="1" applyBorder="1" applyAlignment="1" applyProtection="1">
      <alignment horizontal="right" vertical="center" wrapText="1"/>
    </xf>
    <xf numFmtId="0" fontId="1" fillId="0" borderId="5" xfId="148" applyFont="1" applyFill="1" applyBorder="1">
      <alignment vertical="center"/>
    </xf>
    <xf numFmtId="4" fontId="1" fillId="0" borderId="2" xfId="168" applyNumberFormat="1" applyFont="1" applyFill="1" applyBorder="1" applyAlignment="1">
      <alignment horizontal="right" vertical="center" wrapText="1"/>
    </xf>
    <xf numFmtId="186" fontId="9" fillId="0" borderId="2" xfId="171" applyNumberFormat="1" applyFont="1" applyFill="1" applyBorder="1" applyAlignment="1">
      <alignment horizontal="right" vertical="center" wrapText="1"/>
    </xf>
    <xf numFmtId="186" fontId="1" fillId="0" borderId="2" xfId="96" applyNumberFormat="1" applyFont="1" applyFill="1" applyBorder="1" applyAlignment="1" applyProtection="1">
      <alignment horizontal="right" vertical="center" wrapText="1"/>
    </xf>
    <xf numFmtId="0" fontId="1" fillId="0" borderId="2" xfId="148" applyFont="1" applyFill="1" applyBorder="1">
      <alignment vertical="center"/>
    </xf>
    <xf numFmtId="186" fontId="1" fillId="0" borderId="7" xfId="96" applyNumberFormat="1" applyFont="1" applyFill="1" applyBorder="1" applyAlignment="1" applyProtection="1">
      <alignment horizontal="right" vertical="center" wrapText="1"/>
    </xf>
    <xf numFmtId="178" fontId="1" fillId="0" borderId="3" xfId="96" applyNumberFormat="1" applyFont="1" applyFill="1" applyBorder="1" applyAlignment="1">
      <alignment horizontal="left" vertical="center" wrapText="1"/>
    </xf>
    <xf numFmtId="178" fontId="1" fillId="0" borderId="5" xfId="96" applyNumberFormat="1" applyFont="1" applyFill="1" applyBorder="1" applyAlignment="1">
      <alignment horizontal="left" vertical="center" wrapText="1"/>
    </xf>
    <xf numFmtId="186" fontId="1" fillId="0" borderId="8" xfId="96" applyNumberFormat="1" applyFont="1" applyFill="1" applyBorder="1" applyAlignment="1" applyProtection="1">
      <alignment horizontal="right" vertical="center" wrapText="1"/>
    </xf>
    <xf numFmtId="178" fontId="1" fillId="0" borderId="4" xfId="96" applyNumberFormat="1" applyFont="1" applyFill="1" applyBorder="1" applyAlignment="1">
      <alignment horizontal="left" vertical="center"/>
    </xf>
    <xf numFmtId="0" fontId="1" fillId="0" borderId="3" xfId="96" applyFont="1" applyFill="1" applyBorder="1" applyAlignment="1">
      <alignment horizontal="left" vertical="center" wrapText="1"/>
    </xf>
    <xf numFmtId="0" fontId="1" fillId="0" borderId="5" xfId="96" applyFont="1" applyFill="1" applyBorder="1" applyAlignment="1">
      <alignment horizontal="left" vertical="center" wrapText="1"/>
    </xf>
    <xf numFmtId="0" fontId="1" fillId="0" borderId="2" xfId="170" applyFont="1" applyFill="1" applyBorder="1" applyAlignment="1">
      <alignment vertical="center" wrapText="1"/>
    </xf>
    <xf numFmtId="186" fontId="1" fillId="0" borderId="2" xfId="170" applyNumberFormat="1" applyFont="1" applyFill="1" applyBorder="1" applyAlignment="1">
      <alignment horizontal="right" vertical="center" wrapText="1"/>
    </xf>
    <xf numFmtId="0" fontId="1" fillId="0" borderId="3" xfId="170" applyFont="1" applyFill="1" applyBorder="1" applyAlignment="1">
      <alignment vertical="center" wrapText="1"/>
    </xf>
    <xf numFmtId="0" fontId="1" fillId="0" borderId="5" xfId="170" applyFont="1" applyFill="1" applyBorder="1" applyAlignment="1">
      <alignment vertical="center" wrapText="1"/>
    </xf>
    <xf numFmtId="0" fontId="1" fillId="0" borderId="3" xfId="170" applyFont="1" applyFill="1" applyBorder="1" applyAlignment="1">
      <alignment horizontal="center" vertical="center" wrapText="1"/>
    </xf>
    <xf numFmtId="0" fontId="1" fillId="0" borderId="5" xfId="170" applyFont="1" applyFill="1" applyBorder="1" applyAlignment="1">
      <alignment horizontal="center" vertical="center" wrapText="1"/>
    </xf>
    <xf numFmtId="0" fontId="1" fillId="0" borderId="2" xfId="168" applyFont="1" applyFill="1" applyBorder="1" applyAlignment="1">
      <alignment horizontal="left" vertical="center" wrapText="1"/>
    </xf>
    <xf numFmtId="186" fontId="1" fillId="0" borderId="2" xfId="168" applyNumberFormat="1" applyFont="1" applyFill="1" applyBorder="1" applyAlignment="1">
      <alignment horizontal="right" vertical="center" wrapText="1"/>
    </xf>
    <xf numFmtId="0" fontId="1" fillId="0" borderId="3" xfId="168" applyFont="1" applyFill="1" applyBorder="1" applyAlignment="1">
      <alignment horizontal="left" vertical="center" wrapText="1"/>
    </xf>
    <xf numFmtId="0" fontId="1" fillId="0" borderId="5" xfId="168" applyFont="1" applyFill="1" applyBorder="1" applyAlignment="1">
      <alignment horizontal="left" vertical="center" wrapText="1"/>
    </xf>
    <xf numFmtId="0" fontId="1" fillId="0" borderId="3" xfId="96" applyFont="1" applyFill="1" applyBorder="1" applyAlignment="1">
      <alignment vertical="center"/>
    </xf>
    <xf numFmtId="0" fontId="1" fillId="0" borderId="5" xfId="96" applyFont="1" applyFill="1" applyBorder="1" applyAlignment="1">
      <alignment vertical="center"/>
    </xf>
    <xf numFmtId="0" fontId="1" fillId="0" borderId="2" xfId="148" applyFont="1" applyFill="1" applyBorder="1" applyAlignment="1">
      <alignment horizontal="center" vertical="center"/>
    </xf>
    <xf numFmtId="0" fontId="0" fillId="0" borderId="0" xfId="168" applyFont="1" applyAlignment="1">
      <alignment wrapText="1"/>
    </xf>
    <xf numFmtId="0" fontId="0" fillId="0" borderId="0" xfId="170">
      <alignment vertical="center"/>
    </xf>
    <xf numFmtId="0" fontId="0" fillId="0" borderId="0" xfId="170" applyAlignment="1">
      <alignment vertical="center"/>
    </xf>
    <xf numFmtId="187" fontId="1" fillId="0" borderId="1" xfId="168" applyNumberFormat="1" applyFont="1" applyFill="1" applyBorder="1" applyAlignment="1" applyProtection="1">
      <alignment horizontal="right" vertical="center" wrapText="1"/>
    </xf>
    <xf numFmtId="0" fontId="1" fillId="0" borderId="2" xfId="168" applyFont="1" applyBorder="1" applyAlignment="1">
      <alignment horizontal="centerContinuous"/>
    </xf>
    <xf numFmtId="0" fontId="1" fillId="0" borderId="2" xfId="168" applyFont="1" applyBorder="1" applyAlignment="1">
      <alignment horizontal="centerContinuous" vertical="center"/>
    </xf>
    <xf numFmtId="180" fontId="1" fillId="0" borderId="4" xfId="168" applyNumberFormat="1" applyFont="1" applyFill="1" applyBorder="1" applyAlignment="1" applyProtection="1">
      <alignment horizontal="center" vertical="center"/>
    </xf>
    <xf numFmtId="49" fontId="1" fillId="2" borderId="2" xfId="168" applyNumberFormat="1" applyFont="1" applyFill="1" applyBorder="1" applyAlignment="1">
      <alignment horizontal="center" vertical="center" wrapText="1"/>
    </xf>
    <xf numFmtId="49" fontId="1" fillId="2" borderId="6" xfId="168" applyNumberFormat="1" applyFont="1" applyFill="1" applyBorder="1" applyAlignment="1">
      <alignment horizontal="center" vertical="center" wrapText="1"/>
    </xf>
    <xf numFmtId="0" fontId="1" fillId="0" borderId="2" xfId="168" applyFont="1" applyBorder="1" applyAlignment="1">
      <alignment horizontal="center" vertical="center" wrapText="1"/>
    </xf>
    <xf numFmtId="49" fontId="1" fillId="2" borderId="2" xfId="168" applyNumberFormat="1" applyFont="1" applyFill="1" applyBorder="1" applyAlignment="1">
      <alignment horizontal="center" vertical="center"/>
    </xf>
    <xf numFmtId="49" fontId="1" fillId="2" borderId="8" xfId="168" applyNumberFormat="1" applyFont="1" applyFill="1" applyBorder="1" applyAlignment="1">
      <alignment horizontal="center" vertical="center" wrapText="1"/>
    </xf>
    <xf numFmtId="0" fontId="1" fillId="0" borderId="0" xfId="170" applyFont="1" applyFill="1">
      <alignment vertical="center"/>
    </xf>
    <xf numFmtId="186" fontId="1" fillId="0" borderId="2" xfId="168" applyNumberFormat="1" applyFont="1" applyFill="1" applyBorder="1" applyAlignment="1" applyProtection="1">
      <alignment horizontal="right" vertical="center" wrapText="1"/>
    </xf>
    <xf numFmtId="4" fontId="1" fillId="0" borderId="2" xfId="168" applyNumberFormat="1" applyFont="1" applyFill="1" applyBorder="1" applyAlignment="1" applyProtection="1">
      <alignment horizontal="right" vertical="center" wrapText="1"/>
    </xf>
    <xf numFmtId="0" fontId="1" fillId="0" borderId="3" xfId="57" applyNumberFormat="1" applyFont="1" applyFill="1" applyBorder="1" applyAlignment="1" applyProtection="1">
      <alignment horizontal="center" vertical="center"/>
    </xf>
    <xf numFmtId="0" fontId="1" fillId="0" borderId="4" xfId="57" applyNumberFormat="1" applyFont="1" applyFill="1" applyBorder="1" applyAlignment="1" applyProtection="1">
      <alignment horizontal="center" vertical="center"/>
    </xf>
    <xf numFmtId="0" fontId="1" fillId="0" borderId="5" xfId="57" applyNumberFormat="1" applyFont="1" applyFill="1" applyBorder="1" applyAlignment="1" applyProtection="1">
      <alignment horizontal="center" vertical="center"/>
    </xf>
    <xf numFmtId="0" fontId="1" fillId="0" borderId="6" xfId="57" applyNumberFormat="1" applyFont="1" applyFill="1" applyBorder="1" applyAlignment="1" applyProtection="1">
      <alignment horizontal="center" vertical="center"/>
    </xf>
    <xf numFmtId="0" fontId="1" fillId="0" borderId="2" xfId="57" applyNumberFormat="1" applyFont="1" applyFill="1" applyBorder="1" applyAlignment="1" applyProtection="1">
      <alignment horizontal="center" vertical="center" wrapText="1"/>
    </xf>
    <xf numFmtId="0" fontId="1" fillId="0" borderId="2" xfId="57" applyNumberFormat="1" applyFont="1" applyFill="1" applyBorder="1" applyAlignment="1" applyProtection="1">
      <alignment horizontal="center" vertical="center"/>
    </xf>
    <xf numFmtId="185" fontId="1" fillId="0" borderId="2" xfId="57" applyNumberFormat="1" applyFont="1" applyFill="1" applyBorder="1" applyAlignment="1" applyProtection="1">
      <alignment horizontal="center" vertical="center"/>
    </xf>
    <xf numFmtId="179" fontId="1" fillId="0" borderId="2" xfId="57" applyNumberFormat="1" applyFont="1" applyFill="1" applyBorder="1" applyAlignment="1" applyProtection="1">
      <alignment horizontal="center" vertical="center"/>
    </xf>
    <xf numFmtId="0" fontId="1" fillId="0" borderId="7" xfId="57" applyNumberFormat="1" applyFont="1" applyFill="1" applyBorder="1" applyAlignment="1" applyProtection="1">
      <alignment horizontal="center" vertical="center"/>
    </xf>
    <xf numFmtId="0" fontId="1" fillId="0" borderId="2" xfId="57" applyFont="1" applyBorder="1" applyAlignment="1">
      <alignment horizontal="center" vertical="center"/>
    </xf>
    <xf numFmtId="0" fontId="1" fillId="0" borderId="8" xfId="57" applyNumberFormat="1" applyFont="1" applyFill="1" applyBorder="1" applyAlignment="1" applyProtection="1">
      <alignment horizontal="center" vertical="center"/>
    </xf>
    <xf numFmtId="0" fontId="1" fillId="0" borderId="2" xfId="167" applyFont="1" applyBorder="1" applyAlignment="1">
      <alignment horizontal="center" vertical="center"/>
    </xf>
    <xf numFmtId="49" fontId="1" fillId="0" borderId="2" xfId="167" applyNumberFormat="1" applyFont="1" applyFill="1" applyBorder="1" applyAlignment="1">
      <alignment horizontal="left" vertical="center"/>
    </xf>
    <xf numFmtId="49" fontId="1" fillId="0" borderId="2" xfId="57" applyNumberFormat="1" applyFont="1" applyFill="1" applyBorder="1" applyAlignment="1">
      <alignment horizontal="left" vertical="center"/>
    </xf>
    <xf numFmtId="49" fontId="1" fillId="0" borderId="2" xfId="57" applyNumberFormat="1" applyFont="1" applyFill="1" applyBorder="1" applyAlignment="1">
      <alignment horizontal="left" vertical="center" wrapText="1"/>
    </xf>
    <xf numFmtId="186" fontId="1" fillId="0" borderId="2" xfId="57" applyNumberFormat="1" applyFont="1" applyFill="1" applyBorder="1" applyAlignment="1">
      <alignment horizontal="right" vertical="center"/>
    </xf>
    <xf numFmtId="0" fontId="1" fillId="0" borderId="3" xfId="57" applyFont="1" applyBorder="1" applyAlignment="1">
      <alignment horizontal="center" vertical="center"/>
    </xf>
    <xf numFmtId="0" fontId="1" fillId="0" borderId="4" xfId="57" applyFont="1" applyBorder="1" applyAlignment="1">
      <alignment horizontal="center" vertical="center"/>
    </xf>
    <xf numFmtId="0" fontId="1" fillId="0" borderId="5" xfId="57" applyFont="1" applyBorder="1" applyAlignment="1">
      <alignment horizontal="center" vertical="center"/>
    </xf>
    <xf numFmtId="0" fontId="2" fillId="0" borderId="0" xfId="83" applyFont="1"/>
    <xf numFmtId="0" fontId="2" fillId="0" borderId="0" xfId="83" applyFont="1" applyFill="1"/>
    <xf numFmtId="0" fontId="2" fillId="0" borderId="0" xfId="83"/>
    <xf numFmtId="0" fontId="10" fillId="0" borderId="0" xfId="83" applyNumberFormat="1" applyFont="1" applyFill="1" applyAlignment="1" applyProtection="1">
      <alignment horizontal="center" vertical="center"/>
    </xf>
    <xf numFmtId="0" fontId="2" fillId="0" borderId="1" xfId="83" applyFont="1" applyFill="1" applyBorder="1" applyAlignment="1">
      <alignment vertical="center"/>
    </xf>
    <xf numFmtId="0" fontId="2" fillId="0" borderId="0" xfId="83" applyFont="1" applyFill="1" applyAlignment="1">
      <alignment vertical="center"/>
    </xf>
    <xf numFmtId="0" fontId="2" fillId="0" borderId="2" xfId="83" applyFont="1" applyFill="1" applyBorder="1" applyAlignment="1">
      <alignment horizontal="center" vertical="center"/>
    </xf>
    <xf numFmtId="0" fontId="2" fillId="0" borderId="2" xfId="83" applyNumberFormat="1" applyFont="1" applyFill="1" applyBorder="1" applyAlignment="1" applyProtection="1">
      <alignment horizontal="center" vertical="center"/>
    </xf>
    <xf numFmtId="49" fontId="2" fillId="2" borderId="2" xfId="83" applyNumberFormat="1" applyFont="1" applyFill="1" applyBorder="1" applyAlignment="1">
      <alignment horizontal="center" vertical="center" wrapText="1"/>
    </xf>
    <xf numFmtId="49" fontId="2" fillId="2" borderId="3" xfId="83" applyNumberFormat="1" applyFont="1" applyFill="1" applyBorder="1" applyAlignment="1">
      <alignment horizontal="center" vertical="center" wrapText="1"/>
    </xf>
    <xf numFmtId="49" fontId="2" fillId="2" borderId="4" xfId="83" applyNumberFormat="1" applyFont="1" applyFill="1" applyBorder="1" applyAlignment="1">
      <alignment horizontal="center" vertical="center" wrapText="1"/>
    </xf>
    <xf numFmtId="49" fontId="2" fillId="2" borderId="6" xfId="83" applyNumberFormat="1" applyFont="1" applyFill="1" applyBorder="1" applyAlignment="1">
      <alignment horizontal="center" vertical="center" wrapText="1"/>
    </xf>
    <xf numFmtId="49" fontId="2" fillId="2" borderId="8" xfId="83" applyNumberFormat="1" applyFont="1" applyFill="1" applyBorder="1" applyAlignment="1">
      <alignment horizontal="center" vertical="center" wrapText="1"/>
    </xf>
    <xf numFmtId="0" fontId="2" fillId="0" borderId="6" xfId="83" applyFont="1" applyBorder="1" applyAlignment="1">
      <alignment horizontal="center" vertical="center"/>
    </xf>
    <xf numFmtId="0" fontId="2" fillId="0" borderId="6" xfId="83" applyFont="1" applyFill="1" applyBorder="1" applyAlignment="1">
      <alignment horizontal="center" vertical="center"/>
    </xf>
    <xf numFmtId="49" fontId="2" fillId="0" borderId="2" xfId="83" applyNumberFormat="1" applyFont="1" applyFill="1" applyBorder="1" applyAlignment="1" applyProtection="1">
      <alignment horizontal="left" vertical="center"/>
    </xf>
    <xf numFmtId="49" fontId="2" fillId="0" borderId="3" xfId="83" applyNumberFormat="1" applyFont="1" applyFill="1" applyBorder="1" applyAlignment="1" applyProtection="1">
      <alignment horizontal="left" vertical="center" wrapText="1"/>
    </xf>
    <xf numFmtId="186" fontId="2" fillId="0" borderId="3" xfId="83" applyNumberFormat="1" applyFont="1" applyFill="1" applyBorder="1" applyAlignment="1" applyProtection="1">
      <alignment horizontal="right" vertical="center" wrapText="1"/>
    </xf>
    <xf numFmtId="186" fontId="2" fillId="0" borderId="2" xfId="83" applyNumberFormat="1" applyFont="1" applyFill="1" applyBorder="1" applyAlignment="1" applyProtection="1">
      <alignment horizontal="right" vertical="center" wrapText="1"/>
    </xf>
    <xf numFmtId="49" fontId="2" fillId="2" borderId="5" xfId="83" applyNumberFormat="1" applyFont="1" applyFill="1" applyBorder="1" applyAlignment="1">
      <alignment horizontal="center" vertical="center" wrapText="1"/>
    </xf>
    <xf numFmtId="0" fontId="2" fillId="0" borderId="0" xfId="83" applyFont="1" applyFill="1" applyAlignment="1">
      <alignment horizontal="right" vertical="center"/>
    </xf>
    <xf numFmtId="0" fontId="2" fillId="0" borderId="0" xfId="96" applyFill="1"/>
    <xf numFmtId="0" fontId="2" fillId="0" borderId="0" xfId="96"/>
    <xf numFmtId="0" fontId="5" fillId="0" borderId="0" xfId="96" applyFont="1" applyAlignment="1">
      <alignment horizontal="center" vertical="center"/>
    </xf>
    <xf numFmtId="49" fontId="1" fillId="0" borderId="1" xfId="96" applyNumberFormat="1" applyFont="1" applyFill="1" applyBorder="1" applyAlignment="1" applyProtection="1">
      <alignment vertical="center"/>
    </xf>
    <xf numFmtId="0" fontId="0" fillId="0" borderId="0" xfId="156">
      <alignment vertical="center"/>
    </xf>
    <xf numFmtId="0" fontId="0" fillId="0" borderId="15" xfId="156" applyFont="1" applyBorder="1" applyAlignment="1">
      <alignment horizontal="center" vertical="center"/>
    </xf>
    <xf numFmtId="0" fontId="0" fillId="0" borderId="15" xfId="156" applyBorder="1" applyAlignment="1">
      <alignment horizontal="center" vertical="center"/>
    </xf>
    <xf numFmtId="0" fontId="0" fillId="0" borderId="16" xfId="156" applyFont="1" applyBorder="1" applyAlignment="1">
      <alignment horizontal="center" vertical="center"/>
    </xf>
    <xf numFmtId="0" fontId="4" fillId="0" borderId="17" xfId="96" applyFont="1" applyFill="1" applyBorder="1" applyAlignment="1">
      <alignment horizontal="center" vertical="center"/>
    </xf>
    <xf numFmtId="0" fontId="4" fillId="0" borderId="3" xfId="96" applyFont="1" applyFill="1" applyBorder="1" applyAlignment="1">
      <alignment horizontal="center" vertical="center"/>
    </xf>
    <xf numFmtId="0" fontId="4" fillId="0" borderId="5" xfId="96" applyFont="1" applyFill="1" applyBorder="1" applyAlignment="1">
      <alignment horizontal="center" vertical="center"/>
    </xf>
    <xf numFmtId="0" fontId="4" fillId="0" borderId="2" xfId="96" applyFont="1" applyBorder="1" applyAlignment="1">
      <alignment horizontal="center" vertical="center"/>
    </xf>
    <xf numFmtId="0" fontId="4" fillId="0" borderId="5" xfId="96" applyFont="1" applyBorder="1" applyAlignment="1">
      <alignment horizontal="center" vertical="center"/>
    </xf>
    <xf numFmtId="0" fontId="4" fillId="0" borderId="18" xfId="96" applyFont="1" applyFill="1" applyBorder="1" applyAlignment="1">
      <alignment horizontal="center" vertical="center"/>
    </xf>
    <xf numFmtId="0" fontId="4" fillId="0" borderId="6" xfId="96" applyFont="1" applyFill="1" applyBorder="1" applyAlignment="1">
      <alignment horizontal="center" vertical="center" wrapText="1"/>
    </xf>
    <xf numFmtId="0" fontId="4" fillId="0" borderId="3" xfId="96" applyFont="1" applyBorder="1" applyAlignment="1">
      <alignment horizontal="center" vertical="center"/>
    </xf>
    <xf numFmtId="0" fontId="4" fillId="0" borderId="19" xfId="96" applyFont="1" applyFill="1" applyBorder="1" applyAlignment="1">
      <alignment horizontal="center" vertical="center"/>
    </xf>
    <xf numFmtId="0" fontId="4" fillId="0" borderId="8" xfId="96" applyFont="1" applyFill="1" applyBorder="1" applyAlignment="1">
      <alignment horizontal="center" vertical="center" wrapText="1"/>
    </xf>
    <xf numFmtId="0" fontId="4" fillId="0" borderId="14" xfId="96" applyFont="1" applyBorder="1" applyAlignment="1">
      <alignment horizontal="center" vertical="center"/>
    </xf>
    <xf numFmtId="178" fontId="2" fillId="0" borderId="3" xfId="96" applyNumberFormat="1" applyFont="1" applyFill="1" applyBorder="1" applyAlignment="1">
      <alignment horizontal="left" vertical="center"/>
    </xf>
    <xf numFmtId="186" fontId="2" fillId="0" borderId="6" xfId="96" applyNumberFormat="1" applyFont="1" applyFill="1" applyBorder="1" applyAlignment="1" applyProtection="1">
      <alignment horizontal="right" vertical="center" wrapText="1"/>
    </xf>
    <xf numFmtId="178" fontId="2" fillId="0" borderId="4" xfId="96" applyNumberFormat="1" applyFont="1" applyFill="1" applyBorder="1" applyAlignment="1">
      <alignment horizontal="left" vertical="center"/>
    </xf>
    <xf numFmtId="177" fontId="2" fillId="0" borderId="6" xfId="96" applyNumberFormat="1" applyFont="1" applyFill="1" applyBorder="1" applyAlignment="1" applyProtection="1">
      <alignment horizontal="right" vertical="center" wrapText="1"/>
    </xf>
    <xf numFmtId="186" fontId="2" fillId="0" borderId="2" xfId="96" applyNumberFormat="1" applyFill="1" applyBorder="1" applyAlignment="1">
      <alignment horizontal="right" vertical="center" wrapText="1"/>
    </xf>
    <xf numFmtId="186" fontId="2" fillId="0" borderId="2" xfId="96" applyNumberFormat="1" applyFont="1" applyFill="1" applyBorder="1" applyAlignment="1" applyProtection="1">
      <alignment horizontal="right" vertical="center" wrapText="1"/>
    </xf>
    <xf numFmtId="186" fontId="2" fillId="0" borderId="7" xfId="96" applyNumberFormat="1" applyFont="1" applyFill="1" applyBorder="1" applyAlignment="1" applyProtection="1">
      <alignment horizontal="right" vertical="center" wrapText="1"/>
    </xf>
    <xf numFmtId="178" fontId="2" fillId="0" borderId="4" xfId="96" applyNumberFormat="1" applyFont="1" applyFill="1" applyBorder="1" applyAlignment="1" applyProtection="1">
      <alignment horizontal="left" vertical="center"/>
    </xf>
    <xf numFmtId="186" fontId="6" fillId="0" borderId="0" xfId="155" applyNumberFormat="1" applyFont="1" applyFill="1" applyAlignment="1">
      <alignment horizontal="right" vertical="center" wrapText="1"/>
    </xf>
    <xf numFmtId="178" fontId="2" fillId="0" borderId="3" xfId="96" applyNumberFormat="1" applyFont="1" applyFill="1" applyBorder="1" applyAlignment="1">
      <alignment horizontal="left" vertical="center" wrapText="1"/>
    </xf>
    <xf numFmtId="186" fontId="2" fillId="0" borderId="8" xfId="96" applyNumberFormat="1" applyFont="1" applyFill="1" applyBorder="1" applyAlignment="1" applyProtection="1">
      <alignment horizontal="right" vertical="center" wrapText="1"/>
    </xf>
    <xf numFmtId="178" fontId="2" fillId="0" borderId="11" xfId="96" applyNumberFormat="1" applyFont="1" applyFill="1" applyBorder="1" applyAlignment="1">
      <alignment horizontal="left" vertical="center"/>
    </xf>
    <xf numFmtId="178" fontId="2" fillId="0" borderId="3" xfId="96" applyNumberFormat="1" applyFont="1" applyFill="1" applyBorder="1" applyAlignment="1" applyProtection="1">
      <alignment horizontal="left" vertical="center"/>
    </xf>
    <xf numFmtId="177" fontId="2" fillId="0" borderId="2" xfId="96" applyNumberFormat="1" applyFont="1" applyFill="1" applyBorder="1"/>
    <xf numFmtId="186" fontId="2" fillId="0" borderId="2" xfId="96" applyNumberFormat="1" applyFill="1" applyBorder="1" applyAlignment="1">
      <alignment vertical="center"/>
    </xf>
    <xf numFmtId="0" fontId="2" fillId="0" borderId="3" xfId="96" applyFont="1" applyFill="1" applyBorder="1" applyAlignment="1">
      <alignment vertical="center" wrapText="1"/>
    </xf>
    <xf numFmtId="177" fontId="2" fillId="0" borderId="2" xfId="96" applyNumberFormat="1" applyFont="1" applyBorder="1"/>
    <xf numFmtId="186" fontId="2" fillId="0" borderId="2" xfId="96" applyNumberFormat="1" applyBorder="1" applyAlignment="1">
      <alignment horizontal="right" vertical="center" wrapText="1"/>
    </xf>
    <xf numFmtId="0" fontId="2" fillId="0" borderId="3" xfId="96" applyFont="1" applyBorder="1" applyAlignment="1">
      <alignment vertical="center" wrapText="1"/>
    </xf>
    <xf numFmtId="0" fontId="2" fillId="0" borderId="2" xfId="96" applyFont="1" applyFill="1" applyBorder="1"/>
    <xf numFmtId="177" fontId="2" fillId="0" borderId="2" xfId="96" applyNumberFormat="1" applyFont="1" applyFill="1" applyBorder="1" applyAlignment="1" applyProtection="1">
      <alignment horizontal="right" vertical="center"/>
    </xf>
    <xf numFmtId="0" fontId="2" fillId="0" borderId="3" xfId="96" applyFont="1" applyBorder="1" applyAlignment="1">
      <alignment vertical="center"/>
    </xf>
    <xf numFmtId="0" fontId="2" fillId="0" borderId="5" xfId="96" applyFont="1" applyFill="1" applyBorder="1" applyAlignment="1">
      <alignment horizontal="left" vertical="center"/>
    </xf>
    <xf numFmtId="186" fontId="2" fillId="0" borderId="2" xfId="96" applyNumberFormat="1" applyBorder="1" applyAlignment="1">
      <alignment vertical="center"/>
    </xf>
    <xf numFmtId="0" fontId="2" fillId="0" borderId="2" xfId="96" applyFont="1" applyFill="1" applyBorder="1" applyAlignment="1">
      <alignment horizontal="center" vertical="center"/>
    </xf>
    <xf numFmtId="0" fontId="11" fillId="0" borderId="2" xfId="155" applyFill="1" applyBorder="1">
      <alignment vertical="center"/>
    </xf>
    <xf numFmtId="0" fontId="2" fillId="0" borderId="3" xfId="96" applyFont="1" applyFill="1" applyBorder="1" applyAlignment="1">
      <alignment vertical="center"/>
    </xf>
    <xf numFmtId="0" fontId="2" fillId="0" borderId="3" xfId="96" applyFont="1" applyFill="1" applyBorder="1" applyAlignment="1">
      <alignment horizontal="center" vertical="center"/>
    </xf>
    <xf numFmtId="0" fontId="2" fillId="0" borderId="4" xfId="96" applyFont="1" applyFill="1" applyBorder="1" applyAlignment="1">
      <alignment horizontal="center" vertical="center"/>
    </xf>
    <xf numFmtId="0" fontId="1" fillId="0" borderId="0" xfId="96" applyFont="1" applyFill="1" applyAlignment="1">
      <alignment horizontal="right" vertical="center"/>
    </xf>
    <xf numFmtId="0" fontId="4" fillId="0" borderId="6" xfId="96" applyFont="1" applyBorder="1" applyAlignment="1">
      <alignment horizontal="center" vertical="center"/>
    </xf>
    <xf numFmtId="0" fontId="4" fillId="0" borderId="6" xfId="96" applyFont="1" applyBorder="1" applyAlignment="1">
      <alignment horizontal="center" vertical="center" wrapText="1"/>
    </xf>
    <xf numFmtId="0" fontId="4" fillId="0" borderId="8" xfId="96" applyFont="1" applyBorder="1" applyAlignment="1">
      <alignment horizontal="center" vertical="center"/>
    </xf>
    <xf numFmtId="0" fontId="4" fillId="0" borderId="8" xfId="96" applyFont="1" applyBorder="1" applyAlignment="1">
      <alignment horizontal="center" vertical="center" wrapText="1"/>
    </xf>
    <xf numFmtId="4" fontId="2" fillId="0" borderId="0" xfId="96" applyNumberFormat="1" applyFill="1"/>
  </cellXfs>
  <cellStyles count="187">
    <cellStyle name="常规" xfId="0" builtinId="0"/>
    <cellStyle name="货币[0]" xfId="1" builtinId="7"/>
    <cellStyle name="货币" xfId="2" builtinId="4"/>
    <cellStyle name="60% - 着色 2" xfId="3"/>
    <cellStyle name="20% - 着色 2 2 2" xfId="4"/>
    <cellStyle name="20% - 强调文字颜色 3" xfId="5" builtinId="38"/>
    <cellStyle name="输入" xfId="6" builtinId="20"/>
    <cellStyle name="常规 2_739A1D085E6BA23CE0500A0A064B1AD1" xfId="7"/>
    <cellStyle name="20% - 着色 3 3" xfId="8"/>
    <cellStyle name="20% - 着色 3_11国有资本经营预算收支表" xfId="9"/>
    <cellStyle name="千位分隔[0]" xfId="10" builtinId="6"/>
    <cellStyle name="40% - 强调文字颜色 3" xfId="11" builtinId="39"/>
    <cellStyle name="着色 1_11国有资本经营预算收支表" xfId="12"/>
    <cellStyle name="20% - 着色 5_11国有资本经营预算收支表" xfId="13"/>
    <cellStyle name="差" xfId="14" builtinId="27"/>
    <cellStyle name="千位分隔" xfId="15" builtinId="3"/>
    <cellStyle name="60% - 强调文字颜色 3" xfId="16" builtinId="40"/>
    <cellStyle name="超链接" xfId="17" builtinId="8"/>
    <cellStyle name="百分比" xfId="18" builtinId="5"/>
    <cellStyle name="已访问的超链接" xfId="19" builtinId="9"/>
    <cellStyle name="注释" xfId="20" builtinId="10"/>
    <cellStyle name="60% - 强调文字颜色 2" xfId="21" builtinId="36"/>
    <cellStyle name="标题 4" xfId="22" builtinId="19"/>
    <cellStyle name="警告文本" xfId="23" builtinId="11"/>
    <cellStyle name="标题" xfId="24" builtinId="15"/>
    <cellStyle name="20% - 着色 2_11国有资本经营预算收支表" xfId="25"/>
    <cellStyle name="解释性文本" xfId="26" builtinId="53"/>
    <cellStyle name="标题 1" xfId="27" builtinId="16"/>
    <cellStyle name="标题 2" xfId="28" builtinId="17"/>
    <cellStyle name="标题 3" xfId="29" builtinId="18"/>
    <cellStyle name="差_64242C78E6F6009AE0530A08AF09009A" xfId="30"/>
    <cellStyle name="60% - 强调文字颜色 1" xfId="31" builtinId="32"/>
    <cellStyle name="40% - 着色 3 3" xfId="32"/>
    <cellStyle name="60% - 强调文字颜色 4" xfId="33" builtinId="44"/>
    <cellStyle name="输出" xfId="34" builtinId="21"/>
    <cellStyle name="计算" xfId="35" builtinId="22"/>
    <cellStyle name="检查单元格" xfId="36" builtinId="23"/>
    <cellStyle name="20% - 着色 1 2" xfId="37"/>
    <cellStyle name="链接单元格" xfId="38" builtinId="24"/>
    <cellStyle name="差_67D34CE2EC6AAB52E050080A1CAF164B" xfId="39"/>
    <cellStyle name="40% - 着色 5 2" xfId="40"/>
    <cellStyle name="20% - 强调文字颜色 6" xfId="41" builtinId="50"/>
    <cellStyle name="强调文字颜色 2" xfId="42" builtinId="33"/>
    <cellStyle name="汇总" xfId="43" builtinId="25"/>
    <cellStyle name="好" xfId="44" builtinId="26"/>
    <cellStyle name="适中" xfId="45" builtinId="28"/>
    <cellStyle name="着色 5" xfId="46"/>
    <cellStyle name="20% - 强调文字颜色 5" xfId="47" builtinId="46"/>
    <cellStyle name="强调文字颜色 1" xfId="48" builtinId="29"/>
    <cellStyle name="差_64242C78E6FB009AE0530A08AF09009A" xfId="49"/>
    <cellStyle name="20% - 着色 2 2" xfId="50"/>
    <cellStyle name="20% - 强调文字颜色 1" xfId="51" builtinId="30"/>
    <cellStyle name="40% - 强调文字颜色 1" xfId="52" builtinId="31"/>
    <cellStyle name="20% - 强调文字颜色 2" xfId="53" builtinId="34"/>
    <cellStyle name="40% - 强调文字颜色 2" xfId="54" builtinId="35"/>
    <cellStyle name="强调文字颜色 3" xfId="55" builtinId="37"/>
    <cellStyle name="强调文字颜色 4" xfId="56" builtinId="41"/>
    <cellStyle name="常规_新报表页" xfId="57"/>
    <cellStyle name="20% - 强调文字颜色 4" xfId="58" builtinId="42"/>
    <cellStyle name="20% - 着色 1" xfId="59"/>
    <cellStyle name="40% - 强调文字颜色 4" xfId="60" builtinId="43"/>
    <cellStyle name="强调文字颜色 5" xfId="61" builtinId="45"/>
    <cellStyle name="20% - 着色 2" xfId="62"/>
    <cellStyle name="40% - 强调文字颜色 5" xfId="63" builtinId="47"/>
    <cellStyle name="60% - 着色 6 2" xfId="64"/>
    <cellStyle name="60% - 强调文字颜色 5" xfId="65" builtinId="48"/>
    <cellStyle name="强调文字颜色 6" xfId="66" builtinId="49"/>
    <cellStyle name="20% - 着色 3" xfId="67"/>
    <cellStyle name="着色 5 2" xfId="68"/>
    <cellStyle name="40% - 强调文字颜色 6" xfId="69" builtinId="51"/>
    <cellStyle name="60% - 强调文字颜色 6" xfId="70" builtinId="52"/>
    <cellStyle name="20% - 着色 2 3" xfId="71"/>
    <cellStyle name="20% - 着色 1_11国有资本经营预算收支表" xfId="72"/>
    <cellStyle name="20% - 着色 3 2" xfId="73"/>
    <cellStyle name="20% - 着色 1 2 2" xfId="74"/>
    <cellStyle name="20% - 着色 1 3" xfId="75"/>
    <cellStyle name="20% - 着色 3 2 2" xfId="76"/>
    <cellStyle name="20% - 着色 4" xfId="77"/>
    <cellStyle name="20% - 着色 4 2" xfId="78"/>
    <cellStyle name="20% - 着色 4 2 2" xfId="79"/>
    <cellStyle name="20% - 着色 4 3" xfId="80"/>
    <cellStyle name="20% - 着色 4_11国有资本经营预算收支表" xfId="81"/>
    <cellStyle name="20% - 着色 5" xfId="82"/>
    <cellStyle name="常规_417C619A877700A6E0530A08AF0800A6" xfId="83"/>
    <cellStyle name="着色 1" xfId="84"/>
    <cellStyle name="20% - 着色 5 2" xfId="85"/>
    <cellStyle name="着色 1 2" xfId="86"/>
    <cellStyle name="20% - 着色 5 2 2" xfId="87"/>
    <cellStyle name="20% - 着色 5 3" xfId="88"/>
    <cellStyle name="20% - 着色 6" xfId="89"/>
    <cellStyle name="着色 2" xfId="90"/>
    <cellStyle name="20% - 着色 6 2" xfId="91"/>
    <cellStyle name="着色 2 2" xfId="92"/>
    <cellStyle name="20% - 着色 6 2 2" xfId="93"/>
    <cellStyle name="20% - 着色 6 3" xfId="94"/>
    <cellStyle name="20% - 着色 6_11国有资本经营预算收支表" xfId="95"/>
    <cellStyle name="常规_405C3AAC5CC200BEE0530A08AF0800BE" xfId="96"/>
    <cellStyle name="着色 2_11国有资本经营预算收支表" xfId="97"/>
    <cellStyle name="40% - 着色 1" xfId="98"/>
    <cellStyle name="40% - 着色 1 2" xfId="99"/>
    <cellStyle name="40% - 着色 1 2 2" xfId="100"/>
    <cellStyle name="40% - 着色 2 3" xfId="101"/>
    <cellStyle name="40% - 着色 1 3" xfId="102"/>
    <cellStyle name="40% - 着色 1_615D2EB13C93010EE0530A0804CC5EB5" xfId="103"/>
    <cellStyle name="40% - 着色 2" xfId="104"/>
    <cellStyle name="40% - 着色 2 2" xfId="105"/>
    <cellStyle name="40% - 着色 2 2 2" xfId="106"/>
    <cellStyle name="40% - 着色 2_11国有资本经营预算收支表" xfId="107"/>
    <cellStyle name="40% - 着色 3" xfId="108"/>
    <cellStyle name="40% - 着色 3 2" xfId="109"/>
    <cellStyle name="40% - 着色 3 2 2" xfId="110"/>
    <cellStyle name="40% - 着色 4_11国有资本经营预算收支表" xfId="111"/>
    <cellStyle name="40% - 着色 3_11国有资本经营预算收支表" xfId="112"/>
    <cellStyle name="着色 4" xfId="113"/>
    <cellStyle name="40% - 着色 4" xfId="114"/>
    <cellStyle name="差_739A1D085E6BA23CE0500A0A064B1AD1" xfId="115"/>
    <cellStyle name="40% - 着色 4 2" xfId="116"/>
    <cellStyle name="40% - 着色 4 2 2" xfId="117"/>
    <cellStyle name="40% - 着色 4 3" xfId="118"/>
    <cellStyle name="40% - 着色 5" xfId="119"/>
    <cellStyle name="40% - 着色 5 2 2" xfId="120"/>
    <cellStyle name="40% - 着色 5 3" xfId="121"/>
    <cellStyle name="40% - 着色 5_615D2EB13C93010EE0530A0804CC5EB5" xfId="122"/>
    <cellStyle name="40% - 着色 6" xfId="123"/>
    <cellStyle name="40% - 着色 6 2" xfId="124"/>
    <cellStyle name="40% - 着色 6 2 2" xfId="125"/>
    <cellStyle name="40% - 着色 6 3" xfId="126"/>
    <cellStyle name="40% - 着色 6_11国有资本经营预算收支表" xfId="127"/>
    <cellStyle name="60% - 着色 1" xfId="128"/>
    <cellStyle name="60% - 着色 1 2" xfId="129"/>
    <cellStyle name="60% - 着色 1_11国有资本经营预算收支表" xfId="130"/>
    <cellStyle name="60% - 着色 2 2" xfId="131"/>
    <cellStyle name="60% - 着色 2_11国有资本经营预算收支表" xfId="132"/>
    <cellStyle name="好_615D2EB13C93010EE0530A0804CC5EB5" xfId="133"/>
    <cellStyle name="60% - 着色 3" xfId="134"/>
    <cellStyle name="60% - 着色 3 2" xfId="135"/>
    <cellStyle name="60% - 着色 3_11国有资本经营预算收支表" xfId="136"/>
    <cellStyle name="60% - 着色 4" xfId="137"/>
    <cellStyle name="60% - 着色 4 2" xfId="138"/>
    <cellStyle name="常规_64242C78E6FB009AE0530A08AF09009A" xfId="139"/>
    <cellStyle name="60% - 着色 4_11国有资本经营预算收支表" xfId="140"/>
    <cellStyle name="常规_2012年国有资本经营预算收支总表" xfId="141"/>
    <cellStyle name="60% - 着色 5" xfId="142"/>
    <cellStyle name="常规_12-29日省政府常务会议材料附件" xfId="143"/>
    <cellStyle name="60% - 着色 5 2" xfId="144"/>
    <cellStyle name="60% - 着色 5_615D2EB13C93010EE0530A0804CC5EB5" xfId="145"/>
    <cellStyle name="60% - 着色 6" xfId="146"/>
    <cellStyle name="60% - 着色 6_11国有资本经营预算收支表" xfId="147"/>
    <cellStyle name="百分比_EF4B13E29A0421FAE0430A08200E21FA" xfId="148"/>
    <cellStyle name="差_4901A573031A00CCE0530A08AF0800CC" xfId="149"/>
    <cellStyle name="差_4901E49D450800C2E0530A08AF0800C2" xfId="150"/>
    <cellStyle name="差_615D2EB13C93010EE0530A0804CC5EB5" xfId="151"/>
    <cellStyle name="差_61F0C7FF6ABA0038E0530A0804CC3487" xfId="152"/>
    <cellStyle name="差_64242C78E6F3009AE0530A08AF09009A" xfId="153"/>
    <cellStyle name="常规 11" xfId="154"/>
    <cellStyle name="常规 2" xfId="155"/>
    <cellStyle name="常规 2 2" xfId="156"/>
    <cellStyle name="常规 2_11预算项目支出绩效目标表" xfId="157"/>
    <cellStyle name="常规 3" xfId="158"/>
    <cellStyle name="常规 3 2" xfId="159"/>
    <cellStyle name="常规 3_6162030C6A600132E0530A0804CCAD99_c" xfId="160"/>
    <cellStyle name="常规 4" xfId="161"/>
    <cellStyle name="常规 5" xfId="162"/>
    <cellStyle name="常规_11国有资本经营预算收支表" xfId="163"/>
    <cellStyle name="常规_12-29日省政府常务会议材料附件_Sheet2" xfId="164"/>
    <cellStyle name="常规_12-29日省政府常务会议材料附件_Sheet4" xfId="165"/>
    <cellStyle name="常规_3F939A40737200E6E0530A08AF0800E6" xfId="166"/>
    <cellStyle name="常规_417D02D353B900DAE0530A08AF0800DA" xfId="167"/>
    <cellStyle name="常规_439B6CFEF4310134E0530A0804CB25FB" xfId="168"/>
    <cellStyle name="常规_439B6D647C250158E0530A0804CC3FF1" xfId="169"/>
    <cellStyle name="常规_64242C78E6F3009AE0530A08AF09009A" xfId="170"/>
    <cellStyle name="常规_739A1D085E6BA23CE0500A0A064B1AD1" xfId="171"/>
    <cellStyle name="好_4901A573031A00CCE0530A08AF0800CC" xfId="172"/>
    <cellStyle name="好_4901E49D450800C2E0530A08AF0800C2" xfId="173"/>
    <cellStyle name="好_61F0C7FF6ABA0038E0530A0804CC3487" xfId="174"/>
    <cellStyle name="好_64242C78E6F6009AE0530A08AF09009A" xfId="175"/>
    <cellStyle name="好_67D34CE2EC6AAB52E050080A1CAF164B" xfId="176"/>
    <cellStyle name="着色 5_11国有资本经营预算收支表" xfId="177"/>
    <cellStyle name="好_739A1D085E6BA23CE0500A0A064B1AD1" xfId="178"/>
    <cellStyle name="着色 3" xfId="179"/>
    <cellStyle name="着色 3 2" xfId="180"/>
    <cellStyle name="着色 3_11国有资本经营预算收支表" xfId="181"/>
    <cellStyle name="着色 4 2" xfId="182"/>
    <cellStyle name="着色 4_11国有资本经营预算收支表" xfId="183"/>
    <cellStyle name="着色 6" xfId="184"/>
    <cellStyle name="着色 6 2" xfId="185"/>
    <cellStyle name="着色 6_11国有资本经营预算收支表" xfId="18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HANGHAI_LF\&#39044;&#31639;&#22788;\BY\YS3\97&#20915;&#31639;&#21306;&#21439;&#26368;&#21518;&#27719;&#2463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HNCZ\Downloads\2016&#24180;&#39044;&#31639;&#33609;&#26696;1.2\Rar$DI01.390\My%20Documents\2010&#24180;&#39044;&#31639;\&#21381;&#21153;&#20250;\&#19978;&#20250;&#26448;&#26009;\&#38468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  <sheetName val=""/>
      <sheetName val="各年度收费、罚没、专项收入.xls_Sheet3"/>
      <sheetName val="表二"/>
      <sheetName val="表五"/>
      <sheetName val="2012.2.2 (整合)"/>
      <sheetName val="2012.2.2"/>
      <sheetName val="全市结转"/>
      <sheetName val="提前告知数"/>
      <sheetName val="总人口"/>
      <sheetName val="基础编码"/>
      <sheetName val="省本级收入预计"/>
      <sheetName val="区划对应表"/>
      <sheetName val="1-4余额表"/>
      <sheetName val="四月份月报"/>
      <sheetName val="XL4Poppy"/>
      <sheetName val="DDETABLE "/>
      <sheetName val="#REF"/>
      <sheetName val="中央"/>
      <sheetName val="01北京市"/>
      <sheetName val="2000地方"/>
      <sheetName val="有效性列表"/>
      <sheetName val="录入表"/>
      <sheetName val="DY-（调整特殊因素）增量对应重点（汇报）"/>
      <sheetName val="C01-1"/>
      <sheetName val="mx"/>
      <sheetName val="单位编码"/>
      <sheetName val="Financ. Overview"/>
      <sheetName val="Toolbox"/>
      <sheetName val="Main"/>
      <sheetName val="_ESList"/>
      <sheetName val="一般预算收入"/>
      <sheetName val="表二 汇总表（业务处填）"/>
      <sheetName val="KKKKKKKK"/>
      <sheetName val="农业人口"/>
      <sheetName val="Open"/>
      <sheetName val="事业发展"/>
      <sheetName val="差异系数"/>
      <sheetName val="data"/>
      <sheetName val="公检法司编制"/>
      <sheetName val="行政编制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附表1"/>
      <sheetName val="附表2"/>
      <sheetName val="2010年基金预算收入计划表"/>
      <sheetName val="2010年基金预算支出计划表"/>
      <sheetName val="附表2 (2)"/>
      <sheetName val="Mp-team 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34"/>
  <sheetViews>
    <sheetView showGridLines="0" showZeros="0" workbookViewId="0">
      <selection activeCell="A1" sqref="A1:L1"/>
    </sheetView>
  </sheetViews>
  <sheetFormatPr defaultColWidth="9" defaultRowHeight="10.8"/>
  <cols>
    <col min="1" max="1" width="28.25" style="223" customWidth="1"/>
    <col min="2" max="2" width="15.625" style="223" customWidth="1"/>
    <col min="3" max="3" width="14.625" style="223" customWidth="1"/>
    <col min="4" max="5" width="12.75" style="223" customWidth="1"/>
    <col min="6" max="6" width="11.875" style="223" customWidth="1"/>
    <col min="7" max="7" width="11.125" style="223" customWidth="1"/>
    <col min="8" max="8" width="13.5" style="223" customWidth="1"/>
    <col min="9" max="9" width="14.25" style="223" customWidth="1"/>
    <col min="10" max="10" width="14.375" style="223" customWidth="1"/>
    <col min="11" max="11" width="13.375" style="223" customWidth="1"/>
    <col min="12" max="12" width="9.75" style="223" customWidth="1"/>
    <col min="13" max="16384" width="9" style="223"/>
  </cols>
  <sheetData>
    <row r="1" ht="42" customHeight="1" spans="1:18">
      <c r="A1" s="224" t="s">
        <v>0</v>
      </c>
      <c r="B1" s="224"/>
      <c r="C1" s="224"/>
      <c r="D1" s="224"/>
      <c r="E1" s="224"/>
      <c r="F1" s="224"/>
      <c r="G1" s="224"/>
      <c r="H1" s="224"/>
      <c r="I1" s="224"/>
      <c r="J1" s="224"/>
      <c r="K1" s="224"/>
      <c r="L1" s="224"/>
      <c r="M1"/>
      <c r="N1"/>
      <c r="O1"/>
      <c r="P1"/>
      <c r="Q1"/>
      <c r="R1"/>
    </row>
    <row r="2" ht="15" customHeight="1" spans="1:18">
      <c r="A2" s="225" t="s">
        <v>1</v>
      </c>
      <c r="B2" s="226"/>
      <c r="C2" s="226"/>
      <c r="D2"/>
      <c r="E2"/>
      <c r="F2"/>
      <c r="G2"/>
      <c r="H2"/>
      <c r="I2"/>
      <c r="J2"/>
      <c r="K2"/>
      <c r="L2" s="270" t="s">
        <v>2</v>
      </c>
      <c r="M2"/>
      <c r="N2"/>
      <c r="O2"/>
      <c r="P2"/>
      <c r="Q2"/>
      <c r="R2"/>
    </row>
    <row r="3" ht="21.75" customHeight="1" spans="1:18">
      <c r="A3" s="227" t="s">
        <v>3</v>
      </c>
      <c r="B3" s="228"/>
      <c r="C3" s="229" t="s">
        <v>4</v>
      </c>
      <c r="D3" s="229"/>
      <c r="E3" s="229"/>
      <c r="F3" s="229"/>
      <c r="G3" s="229"/>
      <c r="H3" s="229"/>
      <c r="I3" s="229"/>
      <c r="J3" s="229"/>
      <c r="K3" s="229"/>
      <c r="L3" s="229"/>
      <c r="M3"/>
      <c r="N3"/>
      <c r="O3"/>
      <c r="P3"/>
      <c r="Q3"/>
      <c r="R3"/>
    </row>
    <row r="4" ht="18" customHeight="1" spans="1:18">
      <c r="A4" s="230" t="s">
        <v>5</v>
      </c>
      <c r="B4" s="230" t="s">
        <v>6</v>
      </c>
      <c r="C4" s="230" t="s">
        <v>5</v>
      </c>
      <c r="D4" s="230" t="s">
        <v>7</v>
      </c>
      <c r="E4" s="231" t="s">
        <v>8</v>
      </c>
      <c r="F4" s="232"/>
      <c r="G4" s="233" t="s">
        <v>9</v>
      </c>
      <c r="H4" s="234"/>
      <c r="I4" s="234"/>
      <c r="J4" s="234"/>
      <c r="K4" s="234"/>
      <c r="L4" s="234"/>
      <c r="M4"/>
      <c r="N4"/>
      <c r="O4"/>
      <c r="P4"/>
      <c r="Q4"/>
      <c r="R4"/>
    </row>
    <row r="5" ht="18.75" customHeight="1" spans="1:18">
      <c r="A5" s="235"/>
      <c r="B5" s="235"/>
      <c r="C5" s="235"/>
      <c r="D5" s="235"/>
      <c r="E5" s="236" t="s">
        <v>10</v>
      </c>
      <c r="F5" s="236" t="s">
        <v>11</v>
      </c>
      <c r="G5" s="237" t="s">
        <v>12</v>
      </c>
      <c r="H5" s="234"/>
      <c r="I5" s="271" t="s">
        <v>13</v>
      </c>
      <c r="J5" s="272" t="s">
        <v>14</v>
      </c>
      <c r="K5" s="272" t="s">
        <v>15</v>
      </c>
      <c r="L5" s="271" t="s">
        <v>16</v>
      </c>
      <c r="M5"/>
      <c r="N5"/>
      <c r="O5"/>
      <c r="P5"/>
      <c r="Q5"/>
      <c r="R5"/>
    </row>
    <row r="6" ht="30" customHeight="1" spans="1:18">
      <c r="A6" s="238"/>
      <c r="B6" s="238"/>
      <c r="C6" s="238"/>
      <c r="D6" s="238"/>
      <c r="E6" s="239"/>
      <c r="F6" s="239"/>
      <c r="G6" s="240" t="s">
        <v>17</v>
      </c>
      <c r="H6" s="240" t="s">
        <v>18</v>
      </c>
      <c r="I6" s="273"/>
      <c r="J6" s="274"/>
      <c r="K6" s="274"/>
      <c r="L6" s="273"/>
      <c r="M6"/>
      <c r="N6"/>
      <c r="O6"/>
      <c r="P6"/>
      <c r="Q6"/>
      <c r="R6"/>
    </row>
    <row r="7" s="222" customFormat="1" ht="20.1" customHeight="1" spans="1:18">
      <c r="A7" s="241" t="s">
        <v>19</v>
      </c>
      <c r="B7" s="242">
        <v>183.52</v>
      </c>
      <c r="C7" s="243" t="s">
        <v>20</v>
      </c>
      <c r="D7" s="244">
        <v>186.16</v>
      </c>
      <c r="E7" s="245">
        <v>0</v>
      </c>
      <c r="F7" s="245">
        <v>0</v>
      </c>
      <c r="G7" s="245">
        <v>183.52</v>
      </c>
      <c r="H7" s="245">
        <v>183.52</v>
      </c>
      <c r="I7" s="245">
        <v>0</v>
      </c>
      <c r="J7" s="245">
        <v>2.64</v>
      </c>
      <c r="K7" s="245">
        <v>0</v>
      </c>
      <c r="L7" s="245">
        <v>0</v>
      </c>
      <c r="M7" s="14"/>
      <c r="N7" s="14"/>
      <c r="O7" s="14"/>
      <c r="P7" s="14"/>
      <c r="Q7" s="14"/>
      <c r="R7" s="14"/>
    </row>
    <row r="8" s="222" customFormat="1" ht="20.1" customHeight="1" spans="1:18">
      <c r="A8" s="241" t="s">
        <v>21</v>
      </c>
      <c r="B8" s="246">
        <v>183.52</v>
      </c>
      <c r="C8" s="243" t="s">
        <v>22</v>
      </c>
      <c r="D8" s="244">
        <v>169.45</v>
      </c>
      <c r="E8" s="245">
        <v>0</v>
      </c>
      <c r="F8" s="245">
        <v>0</v>
      </c>
      <c r="G8" s="245">
        <v>169.45</v>
      </c>
      <c r="H8" s="245">
        <v>169.45</v>
      </c>
      <c r="I8" s="245">
        <v>0</v>
      </c>
      <c r="J8" s="245">
        <v>0</v>
      </c>
      <c r="K8" s="245">
        <v>0</v>
      </c>
      <c r="L8" s="245">
        <v>0</v>
      </c>
      <c r="M8" s="14"/>
      <c r="N8" s="14"/>
      <c r="O8" s="14"/>
      <c r="P8" s="14"/>
      <c r="Q8" s="14"/>
      <c r="R8" s="14"/>
    </row>
    <row r="9" s="222" customFormat="1" ht="20.1" customHeight="1" spans="1:18">
      <c r="A9" s="241" t="s">
        <v>23</v>
      </c>
      <c r="B9" s="247">
        <v>0</v>
      </c>
      <c r="C9" s="248" t="s">
        <v>24</v>
      </c>
      <c r="D9" s="244">
        <v>16.71</v>
      </c>
      <c r="E9" s="245">
        <v>0</v>
      </c>
      <c r="F9" s="245">
        <v>0</v>
      </c>
      <c r="G9" s="245">
        <v>14.07</v>
      </c>
      <c r="H9" s="245">
        <v>14.07</v>
      </c>
      <c r="I9" s="245">
        <v>0</v>
      </c>
      <c r="J9" s="245">
        <v>2.64</v>
      </c>
      <c r="K9" s="245">
        <v>0</v>
      </c>
      <c r="L9" s="245">
        <v>0</v>
      </c>
      <c r="M9" s="14"/>
      <c r="N9" s="14"/>
      <c r="O9" s="14"/>
      <c r="P9" s="14"/>
      <c r="Q9" s="14"/>
      <c r="R9" s="14"/>
    </row>
    <row r="10" s="222" customFormat="1" ht="20.1" customHeight="1" spans="1:18">
      <c r="A10" s="241" t="s">
        <v>25</v>
      </c>
      <c r="B10" s="242">
        <v>0</v>
      </c>
      <c r="C10" s="248" t="s">
        <v>26</v>
      </c>
      <c r="D10" s="244">
        <v>84.03</v>
      </c>
      <c r="E10" s="245">
        <v>0</v>
      </c>
      <c r="F10" s="245">
        <v>0</v>
      </c>
      <c r="G10" s="245">
        <v>0</v>
      </c>
      <c r="H10" s="245">
        <v>0</v>
      </c>
      <c r="I10" s="245">
        <v>0</v>
      </c>
      <c r="J10" s="245">
        <v>84.03</v>
      </c>
      <c r="K10" s="245">
        <v>0</v>
      </c>
      <c r="L10" s="245">
        <v>0</v>
      </c>
      <c r="M10" s="14"/>
      <c r="N10" s="14"/>
      <c r="O10" s="14"/>
      <c r="P10" s="14"/>
      <c r="Q10" s="14"/>
      <c r="R10" s="14"/>
    </row>
    <row r="11" s="222" customFormat="1" ht="20.1" customHeight="1" spans="1:18">
      <c r="A11" s="241" t="s">
        <v>27</v>
      </c>
      <c r="B11" s="246">
        <v>0</v>
      </c>
      <c r="C11" s="243" t="s">
        <v>28</v>
      </c>
      <c r="D11" s="244">
        <v>84.03</v>
      </c>
      <c r="E11" s="245">
        <v>0</v>
      </c>
      <c r="F11" s="245">
        <v>0</v>
      </c>
      <c r="G11" s="249">
        <v>0</v>
      </c>
      <c r="H11" s="245">
        <v>0</v>
      </c>
      <c r="I11" s="245">
        <v>0</v>
      </c>
      <c r="J11" s="245">
        <v>84.03</v>
      </c>
      <c r="K11" s="245">
        <v>0</v>
      </c>
      <c r="L11" s="245">
        <v>0</v>
      </c>
      <c r="M11" s="275"/>
      <c r="N11" s="275"/>
      <c r="O11" s="275"/>
      <c r="P11" s="275"/>
      <c r="Q11" s="275"/>
      <c r="R11" s="275"/>
    </row>
    <row r="12" s="222" customFormat="1" ht="20.1" customHeight="1" spans="1:18">
      <c r="A12" s="250" t="s">
        <v>29</v>
      </c>
      <c r="B12" s="251">
        <v>86.67</v>
      </c>
      <c r="C12" s="248" t="s">
        <v>30</v>
      </c>
      <c r="D12" s="244">
        <v>0</v>
      </c>
      <c r="E12" s="245">
        <v>0</v>
      </c>
      <c r="F12" s="245">
        <v>0</v>
      </c>
      <c r="G12" s="245">
        <v>0</v>
      </c>
      <c r="H12" s="245">
        <v>0</v>
      </c>
      <c r="I12" s="245">
        <v>0</v>
      </c>
      <c r="J12" s="245">
        <v>0</v>
      </c>
      <c r="K12" s="245">
        <v>0</v>
      </c>
      <c r="L12" s="245">
        <v>0</v>
      </c>
      <c r="M12" s="14"/>
      <c r="N12" s="14"/>
      <c r="O12" s="14"/>
      <c r="P12" s="14"/>
      <c r="Q12" s="14"/>
      <c r="R12" s="14"/>
    </row>
    <row r="13" s="222" customFormat="1" ht="20.1" customHeight="1" spans="1:18">
      <c r="A13" s="252" t="s">
        <v>31</v>
      </c>
      <c r="B13" s="247">
        <v>0</v>
      </c>
      <c r="C13" s="253"/>
      <c r="D13" s="254"/>
      <c r="E13" s="255"/>
      <c r="F13" s="255"/>
      <c r="G13" s="255"/>
      <c r="H13" s="245"/>
      <c r="I13" s="255"/>
      <c r="J13" s="255"/>
      <c r="K13" s="255"/>
      <c r="L13" s="255"/>
      <c r="M13" s="14"/>
      <c r="N13" s="14"/>
      <c r="O13" s="14"/>
      <c r="P13" s="14"/>
      <c r="Q13" s="14"/>
      <c r="R13" s="14"/>
    </row>
    <row r="14" s="222" customFormat="1" ht="20.1" customHeight="1" spans="1:18">
      <c r="A14" s="256" t="s">
        <v>32</v>
      </c>
      <c r="B14" s="242">
        <v>0</v>
      </c>
      <c r="C14" s="253"/>
      <c r="D14" s="254"/>
      <c r="E14" s="255"/>
      <c r="F14" s="255"/>
      <c r="G14" s="255"/>
      <c r="H14" s="245"/>
      <c r="I14" s="255"/>
      <c r="J14" s="255"/>
      <c r="K14" s="255"/>
      <c r="L14" s="255"/>
      <c r="M14" s="14"/>
      <c r="N14" s="14"/>
      <c r="O14" s="14"/>
      <c r="P14" s="14"/>
      <c r="Q14" s="14"/>
      <c r="R14" s="14"/>
    </row>
    <row r="15" ht="20.1" customHeight="1" spans="1:18">
      <c r="A15" s="256"/>
      <c r="B15" s="242"/>
      <c r="C15" s="253"/>
      <c r="D15" s="257"/>
      <c r="E15" s="255"/>
      <c r="F15" s="255"/>
      <c r="G15" s="255"/>
      <c r="H15" s="258"/>
      <c r="I15" s="255"/>
      <c r="J15" s="264"/>
      <c r="K15" s="264"/>
      <c r="L15" s="264"/>
      <c r="M15"/>
      <c r="N15"/>
      <c r="O15"/>
      <c r="P15"/>
      <c r="Q15"/>
      <c r="R15"/>
    </row>
    <row r="16" ht="20.1" customHeight="1" spans="1:18">
      <c r="A16" s="259"/>
      <c r="B16" s="246"/>
      <c r="C16" s="260"/>
      <c r="D16" s="261"/>
      <c r="E16" s="255"/>
      <c r="F16" s="255"/>
      <c r="G16" s="255"/>
      <c r="H16" s="258"/>
      <c r="I16" s="264"/>
      <c r="J16" s="264"/>
      <c r="K16" s="264"/>
      <c r="L16" s="264"/>
      <c r="M16"/>
      <c r="N16"/>
      <c r="O16"/>
      <c r="P16"/>
      <c r="Q16"/>
      <c r="R16"/>
    </row>
    <row r="17" ht="20.1" customHeight="1" spans="1:18">
      <c r="A17" s="262"/>
      <c r="B17" s="251"/>
      <c r="C17" s="263"/>
      <c r="D17" s="261"/>
      <c r="E17" s="255"/>
      <c r="F17" s="264"/>
      <c r="G17" s="255"/>
      <c r="H17" s="258"/>
      <c r="I17" s="255"/>
      <c r="J17" s="255"/>
      <c r="K17" s="264"/>
      <c r="L17" s="264"/>
      <c r="M17"/>
      <c r="N17"/>
      <c r="O17"/>
      <c r="P17"/>
      <c r="Q17"/>
      <c r="R17"/>
    </row>
    <row r="18" s="222" customFormat="1" ht="20.1" customHeight="1" spans="1:18">
      <c r="A18" s="265" t="s">
        <v>33</v>
      </c>
      <c r="B18" s="242">
        <v>270.19</v>
      </c>
      <c r="C18" s="266"/>
      <c r="D18" s="266"/>
      <c r="E18" s="255"/>
      <c r="F18" s="255"/>
      <c r="G18" s="255"/>
      <c r="H18" s="245"/>
      <c r="I18" s="255"/>
      <c r="J18" s="255"/>
      <c r="K18" s="255"/>
      <c r="L18" s="255"/>
      <c r="M18" s="14"/>
      <c r="N18" s="14"/>
      <c r="O18" s="14"/>
      <c r="P18" s="14"/>
      <c r="Q18" s="14"/>
      <c r="R18" s="14"/>
    </row>
    <row r="19" s="222" customFormat="1" ht="20.1" customHeight="1" spans="1:18">
      <c r="A19" s="267" t="s">
        <v>34</v>
      </c>
      <c r="B19" s="246">
        <v>0</v>
      </c>
      <c r="C19" s="266"/>
      <c r="D19" s="266"/>
      <c r="E19" s="255"/>
      <c r="F19" s="255"/>
      <c r="G19" s="255"/>
      <c r="H19" s="245"/>
      <c r="I19" s="255"/>
      <c r="J19" s="255"/>
      <c r="K19" s="255"/>
      <c r="L19" s="255"/>
      <c r="M19" s="14"/>
      <c r="N19" s="14"/>
      <c r="O19" s="14"/>
      <c r="P19" s="14"/>
      <c r="Q19" s="14"/>
      <c r="R19" s="14"/>
    </row>
    <row r="20" s="222" customFormat="1" ht="20.1" customHeight="1" spans="1:18">
      <c r="A20" s="267" t="s">
        <v>35</v>
      </c>
      <c r="B20" s="251">
        <v>0</v>
      </c>
      <c r="C20" s="266"/>
      <c r="D20" s="266"/>
      <c r="E20" s="255"/>
      <c r="F20" s="255"/>
      <c r="G20" s="255"/>
      <c r="H20" s="245"/>
      <c r="I20" s="255"/>
      <c r="J20" s="255"/>
      <c r="K20" s="255"/>
      <c r="L20" s="255"/>
      <c r="M20" s="14"/>
      <c r="N20" s="14"/>
      <c r="O20" s="14"/>
      <c r="P20" s="14"/>
      <c r="Q20" s="14"/>
      <c r="R20" s="14"/>
    </row>
    <row r="21" s="222" customFormat="1" ht="20.1" customHeight="1" spans="1:18">
      <c r="A21" s="267" t="s">
        <v>36</v>
      </c>
      <c r="B21" s="251">
        <v>0</v>
      </c>
      <c r="C21" s="266"/>
      <c r="D21" s="266"/>
      <c r="E21" s="255"/>
      <c r="F21" s="255"/>
      <c r="G21" s="255"/>
      <c r="H21" s="245"/>
      <c r="I21" s="255"/>
      <c r="J21" s="255"/>
      <c r="K21" s="255"/>
      <c r="L21" s="255"/>
      <c r="M21" s="14"/>
      <c r="N21" s="14"/>
      <c r="O21" s="14"/>
      <c r="P21" s="14"/>
      <c r="Q21" s="14"/>
      <c r="R21" s="14"/>
    </row>
    <row r="22" s="222" customFormat="1" ht="20.1" customHeight="1" spans="1:18">
      <c r="A22" s="268" t="s">
        <v>37</v>
      </c>
      <c r="B22" s="251">
        <v>270.19</v>
      </c>
      <c r="C22" s="269" t="s">
        <v>38</v>
      </c>
      <c r="D22" s="251">
        <v>270.19</v>
      </c>
      <c r="E22" s="245">
        <v>0</v>
      </c>
      <c r="F22" s="245">
        <v>0</v>
      </c>
      <c r="G22" s="245">
        <v>183.52</v>
      </c>
      <c r="H22" s="245">
        <v>183.52</v>
      </c>
      <c r="I22" s="245">
        <v>0</v>
      </c>
      <c r="J22" s="245">
        <v>86.67</v>
      </c>
      <c r="K22" s="245">
        <v>0</v>
      </c>
      <c r="L22" s="245">
        <v>0</v>
      </c>
      <c r="M22" s="14"/>
      <c r="N22" s="14"/>
      <c r="O22" s="14"/>
      <c r="P22" s="14"/>
      <c r="Q22" s="14"/>
      <c r="R22" s="14"/>
    </row>
    <row r="23" ht="9.75" customHeight="1" spans="1:18">
      <c r="A23"/>
      <c r="B23" s="222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</row>
    <row r="24" ht="15.6" spans="1:18">
      <c r="A24"/>
      <c r="B24"/>
      <c r="C24"/>
      <c r="D24"/>
      <c r="E24"/>
      <c r="F24"/>
      <c r="G24"/>
      <c r="H24" s="222"/>
      <c r="I24"/>
      <c r="J24"/>
      <c r="K24"/>
      <c r="L24"/>
      <c r="M24"/>
      <c r="N24"/>
      <c r="O24"/>
      <c r="P24"/>
      <c r="Q24"/>
      <c r="R24"/>
    </row>
    <row r="25" ht="15.6" spans="1:18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</row>
    <row r="26" ht="15.6" spans="1:18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</row>
    <row r="27" ht="15.6" spans="1:18">
      <c r="A27"/>
      <c r="B27"/>
      <c r="C27" s="222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</row>
    <row r="28" ht="15.6" spans="1:18">
      <c r="A28"/>
      <c r="B28" s="222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</row>
    <row r="29" ht="15.6" spans="1:18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</row>
    <row r="30" ht="15.6" spans="1:18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</row>
    <row r="31" ht="15.6" spans="1:18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</row>
    <row r="32" ht="15.6" spans="1:18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</row>
    <row r="33" ht="15.6" spans="1:18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</row>
    <row r="34" ht="15.6" spans="1:18">
      <c r="A34"/>
      <c r="B34"/>
      <c r="C34"/>
      <c r="D34"/>
      <c r="E34"/>
      <c r="F34"/>
      <c r="G34"/>
      <c r="H34"/>
      <c r="I34"/>
      <c r="J34" s="222"/>
      <c r="K34"/>
      <c r="L34"/>
      <c r="M34"/>
      <c r="N34"/>
      <c r="O34"/>
      <c r="P34"/>
      <c r="Q34"/>
      <c r="R34"/>
    </row>
  </sheetData>
  <sheetProtection formatCells="0" formatColumns="0" formatRows="0"/>
  <mergeCells count="16">
    <mergeCell ref="A1:L1"/>
    <mergeCell ref="A3:B3"/>
    <mergeCell ref="C3:L3"/>
    <mergeCell ref="E4:F4"/>
    <mergeCell ref="G4:L4"/>
    <mergeCell ref="G5:H5"/>
    <mergeCell ref="A4:A6"/>
    <mergeCell ref="B4:B6"/>
    <mergeCell ref="C4:C6"/>
    <mergeCell ref="D4:D6"/>
    <mergeCell ref="E5:E6"/>
    <mergeCell ref="F5:F6"/>
    <mergeCell ref="I5:I6"/>
    <mergeCell ref="J5:J6"/>
    <mergeCell ref="K5:K6"/>
    <mergeCell ref="L5:L6"/>
  </mergeCells>
  <printOptions horizontalCentered="1"/>
  <pageMargins left="0.748031496062992" right="0.748031496062992" top="0.984251968503937" bottom="0.984251968503937" header="0.511811023622047" footer="0.511811023622047"/>
  <pageSetup paperSize="9" scale="70" fitToHeight="100" orientation="landscape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23"/>
  <sheetViews>
    <sheetView showGridLines="0" showZeros="0" workbookViewId="0">
      <selection activeCell="A1" sqref="A1:C1"/>
    </sheetView>
  </sheetViews>
  <sheetFormatPr defaultColWidth="9" defaultRowHeight="15.6" outlineLevelCol="3"/>
  <cols>
    <col min="1" max="1" width="32.375" customWidth="1"/>
    <col min="2" max="2" width="33" customWidth="1"/>
    <col min="3" max="3" width="19.625" customWidth="1"/>
  </cols>
  <sheetData>
    <row r="1" ht="42" customHeight="1" spans="1:3">
      <c r="A1" s="15" t="s">
        <v>225</v>
      </c>
      <c r="B1" s="15"/>
      <c r="C1" s="15"/>
    </row>
    <row r="2" ht="20.1" customHeight="1" spans="1:3">
      <c r="A2" s="16" t="s">
        <v>1</v>
      </c>
      <c r="B2" s="17"/>
      <c r="C2" s="18" t="s">
        <v>2</v>
      </c>
    </row>
    <row r="3" ht="20.1" customHeight="1" spans="1:3">
      <c r="A3" s="19" t="s">
        <v>226</v>
      </c>
      <c r="B3" s="19" t="s">
        <v>227</v>
      </c>
      <c r="C3" s="19" t="s">
        <v>6</v>
      </c>
    </row>
    <row r="4" s="14" customFormat="1" ht="23.25" customHeight="1" spans="1:4">
      <c r="A4" s="20"/>
      <c r="B4" s="21" t="s">
        <v>7</v>
      </c>
      <c r="C4" s="22">
        <f>C5</f>
        <v>16.71</v>
      </c>
      <c r="D4" s="23"/>
    </row>
    <row r="5" ht="23.25" customHeight="1" spans="1:3">
      <c r="A5" s="20" t="s">
        <v>190</v>
      </c>
      <c r="B5" s="21"/>
      <c r="C5" s="22">
        <f>SUM(C6:C10)</f>
        <v>16.71</v>
      </c>
    </row>
    <row r="6" ht="23.25" customHeight="1" spans="1:3">
      <c r="A6" s="20" t="s">
        <v>228</v>
      </c>
      <c r="B6" s="21" t="s">
        <v>190</v>
      </c>
      <c r="C6" s="22">
        <v>9.41</v>
      </c>
    </row>
    <row r="7" ht="23.25" customHeight="1" spans="1:3">
      <c r="A7" s="20" t="s">
        <v>229</v>
      </c>
      <c r="B7" s="21" t="s">
        <v>190</v>
      </c>
      <c r="C7" s="22">
        <v>0.92</v>
      </c>
    </row>
    <row r="8" ht="23.25" customHeight="1" spans="1:3">
      <c r="A8" s="20" t="s">
        <v>230</v>
      </c>
      <c r="B8" s="21" t="s">
        <v>190</v>
      </c>
      <c r="C8" s="22">
        <v>3.8</v>
      </c>
    </row>
    <row r="9" ht="23.25" customHeight="1" spans="1:3">
      <c r="A9" s="20" t="s">
        <v>231</v>
      </c>
      <c r="B9" s="21" t="s">
        <v>190</v>
      </c>
      <c r="C9" s="22">
        <v>0.66</v>
      </c>
    </row>
    <row r="10" ht="23.25" customHeight="1" spans="1:3">
      <c r="A10" s="20" t="s">
        <v>232</v>
      </c>
      <c r="B10" s="21" t="s">
        <v>190</v>
      </c>
      <c r="C10" s="22">
        <v>1.92</v>
      </c>
    </row>
    <row r="11" ht="23.25" customHeight="1"/>
    <row r="12" ht="23.25" customHeight="1"/>
    <row r="13" ht="23.25" customHeight="1"/>
    <row r="14" ht="23.25" customHeight="1"/>
    <row r="15" ht="23.25" customHeight="1"/>
    <row r="16" ht="23.25" customHeight="1"/>
    <row r="17" ht="23.25" customHeight="1"/>
    <row r="18" ht="23.25" customHeight="1"/>
    <row r="19" ht="23.25" customHeight="1"/>
    <row r="20" ht="23.25" customHeight="1"/>
    <row r="21" ht="23.25" customHeight="1"/>
    <row r="22" ht="23.25" customHeight="1"/>
    <row r="23" ht="23.25" customHeight="1"/>
  </sheetData>
  <sheetProtection formatCells="0" formatColumns="0" formatRows="0"/>
  <mergeCells count="1">
    <mergeCell ref="A1:C1"/>
  </mergeCells>
  <printOptions horizontalCentered="1"/>
  <pageMargins left="0.748031496062992" right="0.748031496062992" top="0.984251968503937" bottom="0.984251968503937" header="0.511811023622047" footer="0.511811023622047"/>
  <pageSetup paperSize="9" scale="95" fitToHeight="99" orientation="portrait" horizontalDpi="200" verticalDpi="3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1"/>
  <sheetViews>
    <sheetView tabSelected="1" workbookViewId="0">
      <selection activeCell="D9" sqref="D9:I9"/>
    </sheetView>
  </sheetViews>
  <sheetFormatPr defaultColWidth="5.9" defaultRowHeight="10.8"/>
  <cols>
    <col min="1" max="1" width="6.1" style="2" customWidth="1"/>
    <col min="2" max="2" width="8.5" style="2" customWidth="1"/>
    <col min="3" max="3" width="13.2" style="2" customWidth="1"/>
    <col min="4" max="4" width="11.2" style="2" customWidth="1"/>
    <col min="5" max="5" width="9.2" style="2" customWidth="1"/>
    <col min="6" max="6" width="12" style="2"/>
    <col min="7" max="7" width="10.4" style="2" customWidth="1"/>
    <col min="8" max="8" width="9" style="2" customWidth="1"/>
    <col min="9" max="9" width="9.2" style="2" customWidth="1"/>
    <col min="10" max="16384" width="5.9" style="2"/>
  </cols>
  <sheetData>
    <row r="1" ht="36.75" customHeight="1" spans="1:9">
      <c r="A1" s="3" t="s">
        <v>233</v>
      </c>
      <c r="B1" s="3"/>
      <c r="C1" s="3"/>
      <c r="D1" s="3"/>
      <c r="E1" s="3"/>
      <c r="F1" s="3"/>
      <c r="G1" s="3"/>
      <c r="H1" s="3"/>
      <c r="I1" s="3"/>
    </row>
    <row r="2" s="1" customFormat="1" ht="36.75" customHeight="1" spans="1:9">
      <c r="A2" s="4" t="s">
        <v>234</v>
      </c>
      <c r="B2" s="4"/>
      <c r="C2" s="4"/>
      <c r="D2" s="5"/>
      <c r="E2" s="5"/>
      <c r="F2" s="6" t="s">
        <v>235</v>
      </c>
      <c r="G2" s="6"/>
      <c r="H2" s="5" t="s">
        <v>236</v>
      </c>
      <c r="I2" s="5"/>
    </row>
    <row r="3" ht="24.6" customHeight="1" spans="1:9">
      <c r="A3" s="7" t="s">
        <v>237</v>
      </c>
      <c r="B3" s="7"/>
      <c r="C3" s="7"/>
      <c r="D3" s="7" t="s">
        <v>238</v>
      </c>
      <c r="E3" s="7"/>
      <c r="F3" s="7"/>
      <c r="G3" s="7"/>
      <c r="H3" s="7"/>
      <c r="I3" s="7"/>
    </row>
    <row r="4" ht="24.6" customHeight="1" spans="1:9">
      <c r="A4" s="7" t="s">
        <v>239</v>
      </c>
      <c r="B4" s="7"/>
      <c r="C4" s="7"/>
      <c r="D4" s="7" t="s">
        <v>240</v>
      </c>
      <c r="E4" s="7"/>
      <c r="F4" s="7" t="s">
        <v>241</v>
      </c>
      <c r="G4" s="8">
        <v>44196</v>
      </c>
      <c r="H4" s="7"/>
      <c r="I4" s="7"/>
    </row>
    <row r="5" ht="24.6" customHeight="1" spans="1:9">
      <c r="A5" s="9" t="s">
        <v>242</v>
      </c>
      <c r="B5" s="9"/>
      <c r="C5" s="9"/>
      <c r="D5" s="9" t="s">
        <v>243</v>
      </c>
      <c r="E5" s="9"/>
      <c r="F5" s="7"/>
      <c r="G5" s="7"/>
      <c r="H5" s="7"/>
      <c r="I5" s="7"/>
    </row>
    <row r="6" ht="24.6" customHeight="1" spans="1:9">
      <c r="A6" s="9"/>
      <c r="B6" s="9"/>
      <c r="C6" s="9"/>
      <c r="D6" s="9" t="s">
        <v>244</v>
      </c>
      <c r="E6" s="9"/>
      <c r="F6" s="9">
        <v>84.03</v>
      </c>
      <c r="G6" s="9"/>
      <c r="H6" s="9"/>
      <c r="I6" s="9"/>
    </row>
    <row r="7" ht="24.6" customHeight="1" spans="1:9">
      <c r="A7" s="9"/>
      <c r="B7" s="9"/>
      <c r="C7" s="9"/>
      <c r="D7" s="7" t="s">
        <v>16</v>
      </c>
      <c r="E7" s="7"/>
      <c r="F7" s="7"/>
      <c r="G7" s="7"/>
      <c r="H7" s="7"/>
      <c r="I7" s="7"/>
    </row>
    <row r="8" ht="24.6" customHeight="1" spans="1:9">
      <c r="A8" s="9" t="s">
        <v>245</v>
      </c>
      <c r="B8" s="9"/>
      <c r="C8" s="9"/>
      <c r="D8" s="10" t="s">
        <v>246</v>
      </c>
      <c r="E8" s="10"/>
      <c r="F8" s="10"/>
      <c r="G8" s="10"/>
      <c r="H8" s="10"/>
      <c r="I8" s="10"/>
    </row>
    <row r="9" ht="86.4" customHeight="1" spans="1:9">
      <c r="A9" s="7" t="s">
        <v>247</v>
      </c>
      <c r="B9" s="7"/>
      <c r="C9" s="7"/>
      <c r="D9" s="11" t="s">
        <v>248</v>
      </c>
      <c r="E9" s="7"/>
      <c r="F9" s="7"/>
      <c r="G9" s="7"/>
      <c r="H9" s="7"/>
      <c r="I9" s="7"/>
    </row>
    <row r="10" ht="36" customHeight="1" spans="1:9">
      <c r="A10" s="12" t="s">
        <v>249</v>
      </c>
      <c r="B10" s="9" t="s">
        <v>250</v>
      </c>
      <c r="C10" s="13" t="s">
        <v>251</v>
      </c>
      <c r="D10" s="13" t="s">
        <v>252</v>
      </c>
      <c r="E10" s="13"/>
      <c r="F10" s="13"/>
      <c r="G10" s="13"/>
      <c r="H10" s="13" t="s">
        <v>253</v>
      </c>
      <c r="I10" s="13"/>
    </row>
    <row r="11" ht="21" customHeight="1" spans="1:9">
      <c r="A11" s="12"/>
      <c r="B11" s="9" t="s">
        <v>254</v>
      </c>
      <c r="C11" s="7" t="s">
        <v>255</v>
      </c>
      <c r="D11" s="7" t="s">
        <v>256</v>
      </c>
      <c r="E11" s="7"/>
      <c r="F11" s="7"/>
      <c r="G11" s="7"/>
      <c r="H11" s="7">
        <v>15</v>
      </c>
      <c r="I11" s="7"/>
    </row>
    <row r="12" ht="21" customHeight="1" spans="1:9">
      <c r="A12" s="12"/>
      <c r="B12" s="9"/>
      <c r="C12" s="7"/>
      <c r="D12" s="7" t="s">
        <v>257</v>
      </c>
      <c r="E12" s="7"/>
      <c r="F12" s="7"/>
      <c r="G12" s="7"/>
      <c r="H12" s="7" t="s">
        <v>258</v>
      </c>
      <c r="I12" s="7"/>
    </row>
    <row r="13" ht="21" customHeight="1" spans="1:9">
      <c r="A13" s="12"/>
      <c r="B13" s="9"/>
      <c r="C13" s="7"/>
      <c r="D13" s="7" t="s">
        <v>259</v>
      </c>
      <c r="E13" s="7"/>
      <c r="F13" s="7"/>
      <c r="G13" s="7"/>
      <c r="H13" s="7">
        <v>2410</v>
      </c>
      <c r="I13" s="7"/>
    </row>
    <row r="14" ht="21" customHeight="1" spans="1:9">
      <c r="A14" s="12"/>
      <c r="B14" s="9"/>
      <c r="C14" s="7" t="s">
        <v>260</v>
      </c>
      <c r="D14" s="7" t="s">
        <v>261</v>
      </c>
      <c r="E14" s="7"/>
      <c r="F14" s="7"/>
      <c r="G14" s="7"/>
      <c r="H14" s="7" t="s">
        <v>262</v>
      </c>
      <c r="I14" s="7"/>
    </row>
    <row r="15" ht="21" customHeight="1" spans="1:9">
      <c r="A15" s="12"/>
      <c r="B15" s="9"/>
      <c r="C15" s="7"/>
      <c r="D15" s="7"/>
      <c r="E15" s="7"/>
      <c r="F15" s="7"/>
      <c r="G15" s="7"/>
      <c r="H15" s="7"/>
      <c r="I15" s="7"/>
    </row>
    <row r="16" ht="21" customHeight="1" spans="1:9">
      <c r="A16" s="12"/>
      <c r="B16" s="9"/>
      <c r="C16" s="7"/>
      <c r="D16" s="7"/>
      <c r="E16" s="7"/>
      <c r="F16" s="7"/>
      <c r="G16" s="7"/>
      <c r="H16" s="7"/>
      <c r="I16" s="7"/>
    </row>
    <row r="17" ht="21" customHeight="1" spans="1:9">
      <c r="A17" s="12"/>
      <c r="B17" s="9"/>
      <c r="C17" s="7" t="s">
        <v>263</v>
      </c>
      <c r="D17" s="7" t="s">
        <v>264</v>
      </c>
      <c r="E17" s="7"/>
      <c r="F17" s="7"/>
      <c r="G17" s="7"/>
      <c r="H17" s="7" t="s">
        <v>265</v>
      </c>
      <c r="I17" s="7"/>
    </row>
    <row r="18" ht="21" customHeight="1" spans="1:9">
      <c r="A18" s="12"/>
      <c r="B18" s="9"/>
      <c r="C18" s="7"/>
      <c r="D18" s="7"/>
      <c r="E18" s="7"/>
      <c r="F18" s="7"/>
      <c r="G18" s="7"/>
      <c r="H18" s="7"/>
      <c r="I18" s="7"/>
    </row>
    <row r="19" ht="21" customHeight="1" spans="1:9">
      <c r="A19" s="12"/>
      <c r="B19" s="9"/>
      <c r="C19" s="7"/>
      <c r="D19" s="7"/>
      <c r="E19" s="7"/>
      <c r="F19" s="7"/>
      <c r="G19" s="7"/>
      <c r="H19" s="7"/>
      <c r="I19" s="7"/>
    </row>
    <row r="20" ht="21" customHeight="1" spans="1:9">
      <c r="A20" s="12"/>
      <c r="B20" s="9"/>
      <c r="C20" s="7" t="s">
        <v>266</v>
      </c>
      <c r="D20" s="7" t="s">
        <v>267</v>
      </c>
      <c r="E20" s="7"/>
      <c r="F20" s="7"/>
      <c r="G20" s="7"/>
      <c r="H20" s="7" t="s">
        <v>268</v>
      </c>
      <c r="I20" s="7"/>
    </row>
    <row r="21" ht="21" customHeight="1" spans="1:9">
      <c r="A21" s="12"/>
      <c r="B21" s="9"/>
      <c r="C21" s="7"/>
      <c r="D21" s="7" t="s">
        <v>269</v>
      </c>
      <c r="E21" s="7"/>
      <c r="F21" s="7"/>
      <c r="G21" s="7"/>
      <c r="H21" s="7" t="s">
        <v>270</v>
      </c>
      <c r="I21" s="7"/>
    </row>
    <row r="22" ht="21" customHeight="1" spans="1:9">
      <c r="A22" s="12"/>
      <c r="B22" s="9"/>
      <c r="C22" s="7"/>
      <c r="D22" s="7"/>
      <c r="E22" s="7"/>
      <c r="F22" s="7"/>
      <c r="G22" s="7"/>
      <c r="H22" s="7"/>
      <c r="I22" s="7"/>
    </row>
    <row r="23" ht="21" customHeight="1" spans="1:9">
      <c r="A23" s="12" t="s">
        <v>249</v>
      </c>
      <c r="B23" s="9" t="s">
        <v>271</v>
      </c>
      <c r="C23" s="9" t="s">
        <v>272</v>
      </c>
      <c r="D23" s="7" t="s">
        <v>273</v>
      </c>
      <c r="E23" s="7"/>
      <c r="F23" s="7"/>
      <c r="G23" s="7"/>
      <c r="H23" s="7"/>
      <c r="I23" s="7"/>
    </row>
    <row r="24" ht="21" customHeight="1" spans="1:9">
      <c r="A24" s="12"/>
      <c r="B24" s="9"/>
      <c r="C24" s="9"/>
      <c r="D24" s="7"/>
      <c r="E24" s="7"/>
      <c r="F24" s="7"/>
      <c r="G24" s="7"/>
      <c r="H24" s="7"/>
      <c r="I24" s="7"/>
    </row>
    <row r="25" ht="21" customHeight="1" spans="1:9">
      <c r="A25" s="12"/>
      <c r="B25" s="9"/>
      <c r="C25" s="9" t="s">
        <v>274</v>
      </c>
      <c r="D25" s="7" t="s">
        <v>275</v>
      </c>
      <c r="E25" s="7"/>
      <c r="F25" s="7"/>
      <c r="G25" s="7"/>
      <c r="H25" s="7" t="s">
        <v>276</v>
      </c>
      <c r="I25" s="7"/>
    </row>
    <row r="26" ht="21" customHeight="1" spans="1:9">
      <c r="A26" s="12"/>
      <c r="B26" s="9"/>
      <c r="C26" s="9"/>
      <c r="D26" s="7"/>
      <c r="E26" s="7"/>
      <c r="F26" s="7"/>
      <c r="G26" s="7"/>
      <c r="H26" s="7"/>
      <c r="I26" s="7"/>
    </row>
    <row r="27" ht="21" customHeight="1" spans="1:9">
      <c r="A27" s="12"/>
      <c r="B27" s="9"/>
      <c r="C27" s="9" t="s">
        <v>277</v>
      </c>
      <c r="D27" s="7" t="s">
        <v>278</v>
      </c>
      <c r="E27" s="7"/>
      <c r="F27" s="7"/>
      <c r="G27" s="7"/>
      <c r="H27" s="7" t="s">
        <v>279</v>
      </c>
      <c r="I27" s="7"/>
    </row>
    <row r="28" ht="21" customHeight="1" spans="1:9">
      <c r="A28" s="12"/>
      <c r="B28" s="9"/>
      <c r="C28" s="9"/>
      <c r="D28" s="7"/>
      <c r="E28" s="7"/>
      <c r="F28" s="7"/>
      <c r="G28" s="7"/>
      <c r="H28" s="7"/>
      <c r="I28" s="7"/>
    </row>
    <row r="29" ht="21" customHeight="1" spans="1:9">
      <c r="A29" s="12"/>
      <c r="B29" s="9"/>
      <c r="C29" s="9" t="s">
        <v>280</v>
      </c>
      <c r="D29" s="7" t="s">
        <v>281</v>
      </c>
      <c r="E29" s="7"/>
      <c r="F29" s="7"/>
      <c r="G29" s="7"/>
      <c r="H29" s="7" t="s">
        <v>276</v>
      </c>
      <c r="I29" s="7"/>
    </row>
    <row r="30" ht="21" customHeight="1" spans="1:9">
      <c r="A30" s="12"/>
      <c r="B30" s="9"/>
      <c r="C30" s="9"/>
      <c r="D30" s="7"/>
      <c r="E30" s="7"/>
      <c r="F30" s="7"/>
      <c r="G30" s="7"/>
      <c r="H30" s="7"/>
      <c r="I30" s="7"/>
    </row>
    <row r="31" ht="33" customHeight="1" spans="1:9">
      <c r="A31" s="12"/>
      <c r="B31" s="9" t="s">
        <v>282</v>
      </c>
      <c r="C31" s="9" t="s">
        <v>283</v>
      </c>
      <c r="D31" s="7" t="s">
        <v>284</v>
      </c>
      <c r="E31" s="7"/>
      <c r="F31" s="7"/>
      <c r="G31" s="7"/>
      <c r="H31" s="7" t="s">
        <v>276</v>
      </c>
      <c r="I31" s="7"/>
    </row>
  </sheetData>
  <mergeCells count="75">
    <mergeCell ref="A1:I1"/>
    <mergeCell ref="A2:C2"/>
    <mergeCell ref="F2:G2"/>
    <mergeCell ref="A3:C3"/>
    <mergeCell ref="D3:I3"/>
    <mergeCell ref="A4:C4"/>
    <mergeCell ref="D4:E4"/>
    <mergeCell ref="G4:I4"/>
    <mergeCell ref="D5:E5"/>
    <mergeCell ref="F5:I5"/>
    <mergeCell ref="D6:E6"/>
    <mergeCell ref="F6:I6"/>
    <mergeCell ref="D7:E7"/>
    <mergeCell ref="F7:I7"/>
    <mergeCell ref="A8:C8"/>
    <mergeCell ref="D8:I8"/>
    <mergeCell ref="A9:C9"/>
    <mergeCell ref="D9:I9"/>
    <mergeCell ref="D10:G10"/>
    <mergeCell ref="H10:I10"/>
    <mergeCell ref="D11:G11"/>
    <mergeCell ref="H11:I11"/>
    <mergeCell ref="D12:G12"/>
    <mergeCell ref="H12:I12"/>
    <mergeCell ref="D13:G13"/>
    <mergeCell ref="H13:I13"/>
    <mergeCell ref="D14:G14"/>
    <mergeCell ref="H14:I14"/>
    <mergeCell ref="D15:G15"/>
    <mergeCell ref="H15:I15"/>
    <mergeCell ref="D16:G16"/>
    <mergeCell ref="H16:I16"/>
    <mergeCell ref="D17:G17"/>
    <mergeCell ref="H17:I17"/>
    <mergeCell ref="D18:G18"/>
    <mergeCell ref="H18:I18"/>
    <mergeCell ref="D19:G19"/>
    <mergeCell ref="H19:I19"/>
    <mergeCell ref="D20:G20"/>
    <mergeCell ref="H20:I20"/>
    <mergeCell ref="D21:G21"/>
    <mergeCell ref="H21:I21"/>
    <mergeCell ref="D22:G22"/>
    <mergeCell ref="H22:I22"/>
    <mergeCell ref="D23:G23"/>
    <mergeCell ref="H23:I23"/>
    <mergeCell ref="D24:G24"/>
    <mergeCell ref="H24:I24"/>
    <mergeCell ref="D25:G25"/>
    <mergeCell ref="H25:I25"/>
    <mergeCell ref="D26:G26"/>
    <mergeCell ref="H26:I26"/>
    <mergeCell ref="D27:G27"/>
    <mergeCell ref="H27:I27"/>
    <mergeCell ref="D28:G28"/>
    <mergeCell ref="H28:I28"/>
    <mergeCell ref="D29:G29"/>
    <mergeCell ref="H29:I29"/>
    <mergeCell ref="D30:G30"/>
    <mergeCell ref="H30:I30"/>
    <mergeCell ref="D31:G31"/>
    <mergeCell ref="H31:I31"/>
    <mergeCell ref="A10:A22"/>
    <mergeCell ref="A23:A31"/>
    <mergeCell ref="B11:B22"/>
    <mergeCell ref="B23:B30"/>
    <mergeCell ref="C11:C13"/>
    <mergeCell ref="C14:C16"/>
    <mergeCell ref="C17:C19"/>
    <mergeCell ref="C20:C22"/>
    <mergeCell ref="C23:C24"/>
    <mergeCell ref="C25:C26"/>
    <mergeCell ref="C27:C28"/>
    <mergeCell ref="C29:C30"/>
    <mergeCell ref="A5:C7"/>
  </mergeCells>
  <printOptions horizontalCentered="1"/>
  <pageMargins left="0.16" right="0.39" top="0.39" bottom="0.75" header="0.31" footer="0.31"/>
  <pageSetup paperSize="9" scale="90" firstPageNumber="38" orientation="portrait" useFirstPageNumber="1" horizontalDpi="600" verticalDpi="600"/>
  <headerFooter alignWithMargins="0" scaleWithDoc="0">
    <oddFooter>&amp;C&amp;10-&amp;P+-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100"/>
  <sheetViews>
    <sheetView showGridLines="0" showZeros="0" workbookViewId="0">
      <selection activeCell="A1" sqref="A1:V1"/>
    </sheetView>
  </sheetViews>
  <sheetFormatPr defaultColWidth="9" defaultRowHeight="10.8"/>
  <cols>
    <col min="1" max="1" width="5.125" style="203" customWidth="1"/>
    <col min="2" max="3" width="4.125" style="203" customWidth="1"/>
    <col min="4" max="4" width="21.25" style="203" customWidth="1"/>
    <col min="5" max="5" width="12.875" style="203" customWidth="1"/>
    <col min="6" max="6" width="11.75" style="203" customWidth="1"/>
    <col min="7" max="16" width="11.5" style="203" customWidth="1"/>
    <col min="17" max="17" width="6.875" style="203" customWidth="1"/>
    <col min="18" max="18" width="10.375" style="203" customWidth="1"/>
    <col min="19" max="19" width="9.625" style="203" customWidth="1"/>
    <col min="20" max="251" width="6.875" style="203" customWidth="1"/>
    <col min="252" max="16384" width="9" style="203"/>
  </cols>
  <sheetData>
    <row r="1" ht="42" customHeight="1" spans="1:22">
      <c r="A1" s="204" t="s">
        <v>39</v>
      </c>
      <c r="B1" s="204"/>
      <c r="C1" s="204"/>
      <c r="D1" s="204"/>
      <c r="E1" s="204"/>
      <c r="F1" s="204"/>
      <c r="G1" s="204"/>
      <c r="H1" s="204"/>
      <c r="I1" s="204"/>
      <c r="J1" s="204"/>
      <c r="K1" s="204"/>
      <c r="L1" s="204"/>
      <c r="M1" s="204"/>
      <c r="N1" s="204"/>
      <c r="O1" s="204"/>
      <c r="P1" s="204"/>
      <c r="Q1" s="204"/>
      <c r="R1" s="204"/>
      <c r="S1" s="204"/>
      <c r="T1" s="204"/>
      <c r="U1" s="204"/>
      <c r="V1" s="204"/>
    </row>
    <row r="2" s="201" customFormat="1" ht="20.1" customHeight="1" spans="1:22">
      <c r="A2" s="205" t="s">
        <v>1</v>
      </c>
      <c r="B2" s="205"/>
      <c r="C2" s="205"/>
      <c r="D2" s="205"/>
      <c r="E2" s="206"/>
      <c r="F2" s="206"/>
      <c r="G2" s="206"/>
      <c r="H2" s="206"/>
      <c r="I2" s="206"/>
      <c r="J2" s="206"/>
      <c r="K2" s="206"/>
      <c r="L2" s="206"/>
      <c r="M2" s="206"/>
      <c r="N2" s="206"/>
      <c r="O2" s="206"/>
      <c r="P2" s="206"/>
      <c r="V2" s="221" t="s">
        <v>2</v>
      </c>
    </row>
    <row r="3" s="201" customFormat="1" ht="20.1" customHeight="1" spans="1:22">
      <c r="A3" s="207" t="s">
        <v>40</v>
      </c>
      <c r="B3" s="207"/>
      <c r="C3" s="207"/>
      <c r="D3" s="208" t="s">
        <v>41</v>
      </c>
      <c r="E3" s="209" t="s">
        <v>42</v>
      </c>
      <c r="F3" s="210" t="s">
        <v>43</v>
      </c>
      <c r="G3" s="211"/>
      <c r="H3" s="211"/>
      <c r="I3" s="211"/>
      <c r="J3" s="211"/>
      <c r="K3" s="211"/>
      <c r="L3" s="211"/>
      <c r="M3" s="211"/>
      <c r="N3" s="211"/>
      <c r="O3" s="211"/>
      <c r="P3" s="211"/>
      <c r="Q3" s="220"/>
      <c r="R3" s="209" t="s">
        <v>44</v>
      </c>
      <c r="S3" s="209"/>
      <c r="T3" s="209" t="s">
        <v>45</v>
      </c>
      <c r="U3" s="209" t="s">
        <v>16</v>
      </c>
      <c r="V3" s="209" t="s">
        <v>46</v>
      </c>
    </row>
    <row r="4" s="201" customFormat="1" ht="20.1" customHeight="1" spans="1:22">
      <c r="A4" s="207"/>
      <c r="B4" s="207"/>
      <c r="C4" s="207"/>
      <c r="D4" s="208"/>
      <c r="E4" s="209"/>
      <c r="F4" s="209" t="s">
        <v>7</v>
      </c>
      <c r="G4" s="210" t="s">
        <v>47</v>
      </c>
      <c r="H4" s="211"/>
      <c r="I4" s="220"/>
      <c r="J4" s="210" t="s">
        <v>48</v>
      </c>
      <c r="K4" s="211"/>
      <c r="L4" s="211"/>
      <c r="M4" s="211"/>
      <c r="N4" s="211"/>
      <c r="O4" s="220"/>
      <c r="P4" s="209" t="s">
        <v>49</v>
      </c>
      <c r="Q4" s="209" t="s">
        <v>50</v>
      </c>
      <c r="R4" s="209" t="s">
        <v>51</v>
      </c>
      <c r="S4" s="209" t="s">
        <v>52</v>
      </c>
      <c r="T4" s="209"/>
      <c r="U4" s="209"/>
      <c r="V4" s="209"/>
    </row>
    <row r="5" s="201" customFormat="1" ht="20.1" customHeight="1" spans="1:22">
      <c r="A5" s="208" t="s">
        <v>53</v>
      </c>
      <c r="B5" s="208" t="s">
        <v>54</v>
      </c>
      <c r="C5" s="208" t="s">
        <v>55</v>
      </c>
      <c r="D5" s="208"/>
      <c r="E5" s="209"/>
      <c r="F5" s="209"/>
      <c r="G5" s="212" t="s">
        <v>56</v>
      </c>
      <c r="H5" s="212" t="s">
        <v>57</v>
      </c>
      <c r="I5" s="212" t="s">
        <v>58</v>
      </c>
      <c r="J5" s="209" t="s">
        <v>59</v>
      </c>
      <c r="K5" s="209" t="s">
        <v>60</v>
      </c>
      <c r="L5" s="209" t="s">
        <v>61</v>
      </c>
      <c r="M5" s="209" t="s">
        <v>62</v>
      </c>
      <c r="N5" s="209" t="s">
        <v>63</v>
      </c>
      <c r="O5" s="209" t="s">
        <v>64</v>
      </c>
      <c r="P5" s="209"/>
      <c r="Q5" s="209"/>
      <c r="R5" s="209"/>
      <c r="S5" s="209"/>
      <c r="T5" s="209"/>
      <c r="U5" s="209"/>
      <c r="V5" s="209"/>
    </row>
    <row r="6" s="201" customFormat="1" ht="30" customHeight="1" spans="1:22">
      <c r="A6" s="208"/>
      <c r="B6" s="208"/>
      <c r="C6" s="208"/>
      <c r="D6" s="208"/>
      <c r="E6" s="209"/>
      <c r="F6" s="209"/>
      <c r="G6" s="213"/>
      <c r="H6" s="213"/>
      <c r="I6" s="213"/>
      <c r="J6" s="209"/>
      <c r="K6" s="209"/>
      <c r="L6" s="209"/>
      <c r="M6" s="209"/>
      <c r="N6" s="209"/>
      <c r="O6" s="209"/>
      <c r="P6" s="209"/>
      <c r="Q6" s="209"/>
      <c r="R6" s="209"/>
      <c r="S6" s="209"/>
      <c r="T6" s="209"/>
      <c r="U6" s="209"/>
      <c r="V6" s="209"/>
    </row>
    <row r="7" s="201" customFormat="1" ht="20.1" customHeight="1" spans="1:22">
      <c r="A7" s="207" t="s">
        <v>65</v>
      </c>
      <c r="B7" s="207" t="s">
        <v>65</v>
      </c>
      <c r="C7" s="207" t="s">
        <v>65</v>
      </c>
      <c r="D7" s="207" t="s">
        <v>65</v>
      </c>
      <c r="E7" s="214">
        <v>1</v>
      </c>
      <c r="F7" s="215">
        <v>2</v>
      </c>
      <c r="G7" s="215">
        <v>3</v>
      </c>
      <c r="H7" s="215">
        <v>4</v>
      </c>
      <c r="I7" s="215">
        <v>5</v>
      </c>
      <c r="J7" s="215">
        <v>6</v>
      </c>
      <c r="K7" s="215">
        <v>7</v>
      </c>
      <c r="L7" s="215">
        <v>8</v>
      </c>
      <c r="M7" s="215">
        <v>9</v>
      </c>
      <c r="N7" s="215">
        <v>10</v>
      </c>
      <c r="O7" s="215">
        <v>11</v>
      </c>
      <c r="P7" s="215">
        <v>12</v>
      </c>
      <c r="Q7" s="215">
        <v>13</v>
      </c>
      <c r="R7" s="215">
        <v>14</v>
      </c>
      <c r="S7" s="215">
        <v>15</v>
      </c>
      <c r="T7" s="215">
        <v>16</v>
      </c>
      <c r="U7" s="215">
        <v>17</v>
      </c>
      <c r="V7" s="215">
        <v>18</v>
      </c>
    </row>
    <row r="8" s="202" customFormat="1" ht="20.1" customHeight="1" spans="1:22">
      <c r="A8" s="216"/>
      <c r="B8" s="216"/>
      <c r="C8" s="216"/>
      <c r="D8" s="217" t="s">
        <v>7</v>
      </c>
      <c r="E8" s="218">
        <f t="shared" ref="E8:V8" si="0">E9+E25+E31</f>
        <v>270.19</v>
      </c>
      <c r="F8" s="218">
        <f t="shared" si="0"/>
        <v>183.52</v>
      </c>
      <c r="G8" s="219">
        <f t="shared" si="0"/>
        <v>183.52</v>
      </c>
      <c r="H8" s="219">
        <f t="shared" si="0"/>
        <v>183.52</v>
      </c>
      <c r="I8" s="219">
        <f t="shared" si="0"/>
        <v>0</v>
      </c>
      <c r="J8" s="219">
        <f t="shared" si="0"/>
        <v>0</v>
      </c>
      <c r="K8" s="218">
        <f t="shared" si="0"/>
        <v>0</v>
      </c>
      <c r="L8" s="218">
        <f t="shared" si="0"/>
        <v>0</v>
      </c>
      <c r="M8" s="218">
        <f t="shared" si="0"/>
        <v>0</v>
      </c>
      <c r="N8" s="218">
        <f t="shared" si="0"/>
        <v>0</v>
      </c>
      <c r="O8" s="218">
        <f t="shared" si="0"/>
        <v>0</v>
      </c>
      <c r="P8" s="218">
        <f t="shared" si="0"/>
        <v>0</v>
      </c>
      <c r="Q8" s="218">
        <f t="shared" si="0"/>
        <v>0</v>
      </c>
      <c r="R8" s="218">
        <f t="shared" si="0"/>
        <v>0</v>
      </c>
      <c r="S8" s="218">
        <f t="shared" si="0"/>
        <v>0</v>
      </c>
      <c r="T8" s="218">
        <f t="shared" si="0"/>
        <v>86.67</v>
      </c>
      <c r="U8" s="218">
        <f t="shared" si="0"/>
        <v>0</v>
      </c>
      <c r="V8" s="219">
        <f t="shared" si="0"/>
        <v>0</v>
      </c>
    </row>
    <row r="9" ht="20.1" customHeight="1" spans="1:22">
      <c r="A9" s="216"/>
      <c r="B9" s="216"/>
      <c r="C9" s="216"/>
      <c r="D9" s="217" t="s">
        <v>66</v>
      </c>
      <c r="E9" s="218">
        <f t="shared" ref="E9:V9" si="1">E10</f>
        <v>236.03</v>
      </c>
      <c r="F9" s="218">
        <f t="shared" si="1"/>
        <v>149.36</v>
      </c>
      <c r="G9" s="219">
        <f t="shared" si="1"/>
        <v>149.36</v>
      </c>
      <c r="H9" s="219">
        <f t="shared" si="1"/>
        <v>149.36</v>
      </c>
      <c r="I9" s="219">
        <f t="shared" si="1"/>
        <v>0</v>
      </c>
      <c r="J9" s="219">
        <f t="shared" si="1"/>
        <v>0</v>
      </c>
      <c r="K9" s="218">
        <f t="shared" si="1"/>
        <v>0</v>
      </c>
      <c r="L9" s="218">
        <f t="shared" si="1"/>
        <v>0</v>
      </c>
      <c r="M9" s="218">
        <f t="shared" si="1"/>
        <v>0</v>
      </c>
      <c r="N9" s="218">
        <f t="shared" si="1"/>
        <v>0</v>
      </c>
      <c r="O9" s="218">
        <f t="shared" si="1"/>
        <v>0</v>
      </c>
      <c r="P9" s="218">
        <f t="shared" si="1"/>
        <v>0</v>
      </c>
      <c r="Q9" s="218">
        <f t="shared" si="1"/>
        <v>0</v>
      </c>
      <c r="R9" s="218">
        <f t="shared" si="1"/>
        <v>0</v>
      </c>
      <c r="S9" s="218">
        <f t="shared" si="1"/>
        <v>0</v>
      </c>
      <c r="T9" s="218">
        <f t="shared" si="1"/>
        <v>86.67</v>
      </c>
      <c r="U9" s="218">
        <f t="shared" si="1"/>
        <v>0</v>
      </c>
      <c r="V9" s="219">
        <f t="shared" si="1"/>
        <v>0</v>
      </c>
    </row>
    <row r="10" ht="20.1" customHeight="1" spans="1:22">
      <c r="A10" s="216"/>
      <c r="B10" s="216"/>
      <c r="C10" s="216"/>
      <c r="D10" s="217" t="s">
        <v>67</v>
      </c>
      <c r="E10" s="218">
        <f t="shared" ref="E10:V10" si="2">E11</f>
        <v>236.03</v>
      </c>
      <c r="F10" s="218">
        <f t="shared" si="2"/>
        <v>149.36</v>
      </c>
      <c r="G10" s="219">
        <f t="shared" si="2"/>
        <v>149.36</v>
      </c>
      <c r="H10" s="219">
        <f t="shared" si="2"/>
        <v>149.36</v>
      </c>
      <c r="I10" s="219">
        <f t="shared" si="2"/>
        <v>0</v>
      </c>
      <c r="J10" s="219">
        <f t="shared" si="2"/>
        <v>0</v>
      </c>
      <c r="K10" s="218">
        <f t="shared" si="2"/>
        <v>0</v>
      </c>
      <c r="L10" s="218">
        <f t="shared" si="2"/>
        <v>0</v>
      </c>
      <c r="M10" s="218">
        <f t="shared" si="2"/>
        <v>0</v>
      </c>
      <c r="N10" s="218">
        <f t="shared" si="2"/>
        <v>0</v>
      </c>
      <c r="O10" s="218">
        <f t="shared" si="2"/>
        <v>0</v>
      </c>
      <c r="P10" s="218">
        <f t="shared" si="2"/>
        <v>0</v>
      </c>
      <c r="Q10" s="218">
        <f t="shared" si="2"/>
        <v>0</v>
      </c>
      <c r="R10" s="218">
        <f t="shared" si="2"/>
        <v>0</v>
      </c>
      <c r="S10" s="218">
        <f t="shared" si="2"/>
        <v>0</v>
      </c>
      <c r="T10" s="218">
        <f t="shared" si="2"/>
        <v>86.67</v>
      </c>
      <c r="U10" s="218">
        <f t="shared" si="2"/>
        <v>0</v>
      </c>
      <c r="V10" s="219">
        <f t="shared" si="2"/>
        <v>0</v>
      </c>
    </row>
    <row r="11" ht="20.1" customHeight="1" spans="1:22">
      <c r="A11" s="216"/>
      <c r="B11" s="216"/>
      <c r="C11" s="216"/>
      <c r="D11" s="217" t="s">
        <v>68</v>
      </c>
      <c r="E11" s="218">
        <f t="shared" ref="E11:V11" si="3">SUM(E12:E24)</f>
        <v>236.03</v>
      </c>
      <c r="F11" s="218">
        <f t="shared" si="3"/>
        <v>149.36</v>
      </c>
      <c r="G11" s="219">
        <f t="shared" si="3"/>
        <v>149.36</v>
      </c>
      <c r="H11" s="219">
        <f t="shared" si="3"/>
        <v>149.36</v>
      </c>
      <c r="I11" s="219">
        <f t="shared" si="3"/>
        <v>0</v>
      </c>
      <c r="J11" s="219">
        <f t="shared" si="3"/>
        <v>0</v>
      </c>
      <c r="K11" s="218">
        <f t="shared" si="3"/>
        <v>0</v>
      </c>
      <c r="L11" s="218">
        <f t="shared" si="3"/>
        <v>0</v>
      </c>
      <c r="M11" s="218">
        <f t="shared" si="3"/>
        <v>0</v>
      </c>
      <c r="N11" s="218">
        <f t="shared" si="3"/>
        <v>0</v>
      </c>
      <c r="O11" s="218">
        <f t="shared" si="3"/>
        <v>0</v>
      </c>
      <c r="P11" s="218">
        <f t="shared" si="3"/>
        <v>0</v>
      </c>
      <c r="Q11" s="218">
        <f t="shared" si="3"/>
        <v>0</v>
      </c>
      <c r="R11" s="218">
        <f t="shared" si="3"/>
        <v>0</v>
      </c>
      <c r="S11" s="218">
        <f t="shared" si="3"/>
        <v>0</v>
      </c>
      <c r="T11" s="218">
        <f t="shared" si="3"/>
        <v>86.67</v>
      </c>
      <c r="U11" s="218">
        <f t="shared" si="3"/>
        <v>0</v>
      </c>
      <c r="V11" s="219">
        <f t="shared" si="3"/>
        <v>0</v>
      </c>
    </row>
    <row r="12" ht="20.1" customHeight="1" spans="1:22">
      <c r="A12" s="216" t="s">
        <v>69</v>
      </c>
      <c r="B12" s="216" t="s">
        <v>70</v>
      </c>
      <c r="C12" s="216" t="s">
        <v>71</v>
      </c>
      <c r="D12" s="217" t="s">
        <v>72</v>
      </c>
      <c r="E12" s="218">
        <v>86.49</v>
      </c>
      <c r="F12" s="218">
        <v>86.49</v>
      </c>
      <c r="G12" s="219">
        <v>86.49</v>
      </c>
      <c r="H12" s="219">
        <v>86.49</v>
      </c>
      <c r="I12" s="219">
        <v>0</v>
      </c>
      <c r="J12" s="219">
        <v>0</v>
      </c>
      <c r="K12" s="218">
        <v>0</v>
      </c>
      <c r="L12" s="218">
        <v>0</v>
      </c>
      <c r="M12" s="218">
        <v>0</v>
      </c>
      <c r="N12" s="218">
        <v>0</v>
      </c>
      <c r="O12" s="218">
        <v>0</v>
      </c>
      <c r="P12" s="218">
        <v>0</v>
      </c>
      <c r="Q12" s="218">
        <v>0</v>
      </c>
      <c r="R12" s="218">
        <v>0</v>
      </c>
      <c r="S12" s="218">
        <v>0</v>
      </c>
      <c r="T12" s="218">
        <v>0</v>
      </c>
      <c r="U12" s="218">
        <v>0</v>
      </c>
      <c r="V12" s="219">
        <v>0</v>
      </c>
    </row>
    <row r="13" ht="20.1" customHeight="1" spans="1:22">
      <c r="A13" s="216" t="s">
        <v>69</v>
      </c>
      <c r="B13" s="216" t="s">
        <v>70</v>
      </c>
      <c r="C13" s="216" t="s">
        <v>71</v>
      </c>
      <c r="D13" s="217" t="s">
        <v>73</v>
      </c>
      <c r="E13" s="218">
        <v>19.34</v>
      </c>
      <c r="F13" s="218">
        <v>19.34</v>
      </c>
      <c r="G13" s="219">
        <v>19.34</v>
      </c>
      <c r="H13" s="219">
        <v>19.34</v>
      </c>
      <c r="I13" s="219">
        <v>0</v>
      </c>
      <c r="J13" s="219">
        <v>0</v>
      </c>
      <c r="K13" s="218">
        <v>0</v>
      </c>
      <c r="L13" s="218">
        <v>0</v>
      </c>
      <c r="M13" s="218">
        <v>0</v>
      </c>
      <c r="N13" s="218">
        <v>0</v>
      </c>
      <c r="O13" s="218">
        <v>0</v>
      </c>
      <c r="P13" s="218">
        <v>0</v>
      </c>
      <c r="Q13" s="218">
        <v>0</v>
      </c>
      <c r="R13" s="218">
        <v>0</v>
      </c>
      <c r="S13" s="218">
        <v>0</v>
      </c>
      <c r="T13" s="218">
        <v>0</v>
      </c>
      <c r="U13" s="218">
        <v>0</v>
      </c>
      <c r="V13" s="219">
        <v>0</v>
      </c>
    </row>
    <row r="14" ht="20.1" customHeight="1" spans="1:22">
      <c r="A14" s="216" t="s">
        <v>69</v>
      </c>
      <c r="B14" s="216" t="s">
        <v>70</v>
      </c>
      <c r="C14" s="216" t="s">
        <v>71</v>
      </c>
      <c r="D14" s="217" t="s">
        <v>74</v>
      </c>
      <c r="E14" s="218">
        <v>8.23</v>
      </c>
      <c r="F14" s="218">
        <v>8.23</v>
      </c>
      <c r="G14" s="219">
        <v>8.23</v>
      </c>
      <c r="H14" s="219">
        <v>8.23</v>
      </c>
      <c r="I14" s="219">
        <v>0</v>
      </c>
      <c r="J14" s="219">
        <v>0</v>
      </c>
      <c r="K14" s="218">
        <v>0</v>
      </c>
      <c r="L14" s="218">
        <v>0</v>
      </c>
      <c r="M14" s="218">
        <v>0</v>
      </c>
      <c r="N14" s="218">
        <v>0</v>
      </c>
      <c r="O14" s="218">
        <v>0</v>
      </c>
      <c r="P14" s="218">
        <v>0</v>
      </c>
      <c r="Q14" s="218">
        <v>0</v>
      </c>
      <c r="R14" s="218">
        <v>0</v>
      </c>
      <c r="S14" s="218">
        <v>0</v>
      </c>
      <c r="T14" s="218">
        <v>0</v>
      </c>
      <c r="U14" s="218">
        <v>0</v>
      </c>
      <c r="V14" s="219">
        <v>0</v>
      </c>
    </row>
    <row r="15" ht="20.1" customHeight="1" spans="1:22">
      <c r="A15" s="216" t="s">
        <v>69</v>
      </c>
      <c r="B15" s="216" t="s">
        <v>70</v>
      </c>
      <c r="C15" s="216" t="s">
        <v>71</v>
      </c>
      <c r="D15" s="217" t="s">
        <v>75</v>
      </c>
      <c r="E15" s="218">
        <v>7.21</v>
      </c>
      <c r="F15" s="218">
        <v>7.21</v>
      </c>
      <c r="G15" s="219">
        <v>7.21</v>
      </c>
      <c r="H15" s="219">
        <v>7.21</v>
      </c>
      <c r="I15" s="219">
        <v>0</v>
      </c>
      <c r="J15" s="219">
        <v>0</v>
      </c>
      <c r="K15" s="218">
        <v>0</v>
      </c>
      <c r="L15" s="218">
        <v>0</v>
      </c>
      <c r="M15" s="218">
        <v>0</v>
      </c>
      <c r="N15" s="218">
        <v>0</v>
      </c>
      <c r="O15" s="218">
        <v>0</v>
      </c>
      <c r="P15" s="218">
        <v>0</v>
      </c>
      <c r="Q15" s="218">
        <v>0</v>
      </c>
      <c r="R15" s="218">
        <v>0</v>
      </c>
      <c r="S15" s="218">
        <v>0</v>
      </c>
      <c r="T15" s="218">
        <v>0</v>
      </c>
      <c r="U15" s="218">
        <v>0</v>
      </c>
      <c r="V15" s="219">
        <v>0</v>
      </c>
    </row>
    <row r="16" ht="20.1" customHeight="1" spans="1:22">
      <c r="A16" s="216" t="s">
        <v>69</v>
      </c>
      <c r="B16" s="216" t="s">
        <v>70</v>
      </c>
      <c r="C16" s="216" t="s">
        <v>71</v>
      </c>
      <c r="D16" s="217" t="s">
        <v>76</v>
      </c>
      <c r="E16" s="218">
        <v>0.49</v>
      </c>
      <c r="F16" s="218">
        <v>0.49</v>
      </c>
      <c r="G16" s="219">
        <v>0.49</v>
      </c>
      <c r="H16" s="219">
        <v>0.49</v>
      </c>
      <c r="I16" s="219">
        <v>0</v>
      </c>
      <c r="J16" s="219">
        <v>0</v>
      </c>
      <c r="K16" s="218">
        <v>0</v>
      </c>
      <c r="L16" s="218">
        <v>0</v>
      </c>
      <c r="M16" s="218">
        <v>0</v>
      </c>
      <c r="N16" s="218">
        <v>0</v>
      </c>
      <c r="O16" s="218">
        <v>0</v>
      </c>
      <c r="P16" s="218">
        <v>0</v>
      </c>
      <c r="Q16" s="218">
        <v>0</v>
      </c>
      <c r="R16" s="218">
        <v>0</v>
      </c>
      <c r="S16" s="218">
        <v>0</v>
      </c>
      <c r="T16" s="218">
        <v>0</v>
      </c>
      <c r="U16" s="218">
        <v>0</v>
      </c>
      <c r="V16" s="219">
        <v>0</v>
      </c>
    </row>
    <row r="17" ht="20.1" customHeight="1" spans="1:22">
      <c r="A17" s="216" t="s">
        <v>69</v>
      </c>
      <c r="B17" s="216" t="s">
        <v>70</v>
      </c>
      <c r="C17" s="216" t="s">
        <v>71</v>
      </c>
      <c r="D17" s="217" t="s">
        <v>77</v>
      </c>
      <c r="E17" s="218">
        <v>0.61</v>
      </c>
      <c r="F17" s="218">
        <v>0.61</v>
      </c>
      <c r="G17" s="219">
        <v>0.61</v>
      </c>
      <c r="H17" s="219">
        <v>0.61</v>
      </c>
      <c r="I17" s="219">
        <v>0</v>
      </c>
      <c r="J17" s="219">
        <v>0</v>
      </c>
      <c r="K17" s="218">
        <v>0</v>
      </c>
      <c r="L17" s="218">
        <v>0</v>
      </c>
      <c r="M17" s="218">
        <v>0</v>
      </c>
      <c r="N17" s="218">
        <v>0</v>
      </c>
      <c r="O17" s="218">
        <v>0</v>
      </c>
      <c r="P17" s="218">
        <v>0</v>
      </c>
      <c r="Q17" s="218">
        <v>0</v>
      </c>
      <c r="R17" s="218">
        <v>0</v>
      </c>
      <c r="S17" s="218">
        <v>0</v>
      </c>
      <c r="T17" s="218">
        <v>0</v>
      </c>
      <c r="U17" s="218">
        <v>0</v>
      </c>
      <c r="V17" s="219">
        <v>0</v>
      </c>
    </row>
    <row r="18" ht="20.1" customHeight="1" spans="1:22">
      <c r="A18" s="216" t="s">
        <v>69</v>
      </c>
      <c r="B18" s="216" t="s">
        <v>70</v>
      </c>
      <c r="C18" s="216" t="s">
        <v>71</v>
      </c>
      <c r="D18" s="217" t="s">
        <v>78</v>
      </c>
      <c r="E18" s="218">
        <v>0.2</v>
      </c>
      <c r="F18" s="218">
        <v>0.2</v>
      </c>
      <c r="G18" s="219">
        <v>0.2</v>
      </c>
      <c r="H18" s="219">
        <v>0.2</v>
      </c>
      <c r="I18" s="219">
        <v>0</v>
      </c>
      <c r="J18" s="219">
        <v>0</v>
      </c>
      <c r="K18" s="218">
        <v>0</v>
      </c>
      <c r="L18" s="218">
        <v>0</v>
      </c>
      <c r="M18" s="218">
        <v>0</v>
      </c>
      <c r="N18" s="218">
        <v>0</v>
      </c>
      <c r="O18" s="218">
        <v>0</v>
      </c>
      <c r="P18" s="218">
        <v>0</v>
      </c>
      <c r="Q18" s="218">
        <v>0</v>
      </c>
      <c r="R18" s="218">
        <v>0</v>
      </c>
      <c r="S18" s="218">
        <v>0</v>
      </c>
      <c r="T18" s="218">
        <v>0</v>
      </c>
      <c r="U18" s="218">
        <v>0</v>
      </c>
      <c r="V18" s="219">
        <v>0</v>
      </c>
    </row>
    <row r="19" ht="20.1" customHeight="1" spans="1:22">
      <c r="A19" s="216" t="s">
        <v>69</v>
      </c>
      <c r="B19" s="216" t="s">
        <v>70</v>
      </c>
      <c r="C19" s="216" t="s">
        <v>71</v>
      </c>
      <c r="D19" s="217" t="s">
        <v>79</v>
      </c>
      <c r="E19" s="218">
        <v>1.06</v>
      </c>
      <c r="F19" s="218">
        <v>1.06</v>
      </c>
      <c r="G19" s="219">
        <v>1.06</v>
      </c>
      <c r="H19" s="219">
        <v>1.06</v>
      </c>
      <c r="I19" s="219">
        <v>0</v>
      </c>
      <c r="J19" s="219">
        <v>0</v>
      </c>
      <c r="K19" s="218">
        <v>0</v>
      </c>
      <c r="L19" s="218">
        <v>0</v>
      </c>
      <c r="M19" s="218">
        <v>0</v>
      </c>
      <c r="N19" s="218">
        <v>0</v>
      </c>
      <c r="O19" s="218">
        <v>0</v>
      </c>
      <c r="P19" s="218">
        <v>0</v>
      </c>
      <c r="Q19" s="218">
        <v>0</v>
      </c>
      <c r="R19" s="218">
        <v>0</v>
      </c>
      <c r="S19" s="218">
        <v>0</v>
      </c>
      <c r="T19" s="218">
        <v>0</v>
      </c>
      <c r="U19" s="218">
        <v>0</v>
      </c>
      <c r="V19" s="219">
        <v>0</v>
      </c>
    </row>
    <row r="20" ht="20.1" customHeight="1" spans="1:22">
      <c r="A20" s="216" t="s">
        <v>69</v>
      </c>
      <c r="B20" s="216" t="s">
        <v>70</v>
      </c>
      <c r="C20" s="216" t="s">
        <v>71</v>
      </c>
      <c r="D20" s="217" t="s">
        <v>80</v>
      </c>
      <c r="E20" s="218">
        <v>2.05</v>
      </c>
      <c r="F20" s="218">
        <v>2.05</v>
      </c>
      <c r="G20" s="219">
        <v>2.05</v>
      </c>
      <c r="H20" s="219">
        <v>2.05</v>
      </c>
      <c r="I20" s="219">
        <v>0</v>
      </c>
      <c r="J20" s="219">
        <v>0</v>
      </c>
      <c r="K20" s="218">
        <v>0</v>
      </c>
      <c r="L20" s="218">
        <v>0</v>
      </c>
      <c r="M20" s="218">
        <v>0</v>
      </c>
      <c r="N20" s="218">
        <v>0</v>
      </c>
      <c r="O20" s="218">
        <v>0</v>
      </c>
      <c r="P20" s="218">
        <v>0</v>
      </c>
      <c r="Q20" s="218">
        <v>0</v>
      </c>
      <c r="R20" s="218">
        <v>0</v>
      </c>
      <c r="S20" s="218">
        <v>0</v>
      </c>
      <c r="T20" s="218">
        <v>0</v>
      </c>
      <c r="U20" s="218">
        <v>0</v>
      </c>
      <c r="V20" s="219">
        <v>0</v>
      </c>
    </row>
    <row r="21" ht="20.1" customHeight="1" spans="1:22">
      <c r="A21" s="216" t="s">
        <v>69</v>
      </c>
      <c r="B21" s="216" t="s">
        <v>70</v>
      </c>
      <c r="C21" s="216" t="s">
        <v>71</v>
      </c>
      <c r="D21" s="217" t="s">
        <v>81</v>
      </c>
      <c r="E21" s="218">
        <v>9.61</v>
      </c>
      <c r="F21" s="218">
        <v>9.61</v>
      </c>
      <c r="G21" s="219">
        <v>9.61</v>
      </c>
      <c r="H21" s="219">
        <v>9.61</v>
      </c>
      <c r="I21" s="219">
        <v>0</v>
      </c>
      <c r="J21" s="219">
        <v>0</v>
      </c>
      <c r="K21" s="218">
        <v>0</v>
      </c>
      <c r="L21" s="218">
        <v>0</v>
      </c>
      <c r="M21" s="218">
        <v>0</v>
      </c>
      <c r="N21" s="218">
        <v>0</v>
      </c>
      <c r="O21" s="218">
        <v>0</v>
      </c>
      <c r="P21" s="218">
        <v>0</v>
      </c>
      <c r="Q21" s="218">
        <v>0</v>
      </c>
      <c r="R21" s="218">
        <v>0</v>
      </c>
      <c r="S21" s="218">
        <v>0</v>
      </c>
      <c r="T21" s="218">
        <v>0</v>
      </c>
      <c r="U21" s="218">
        <v>0</v>
      </c>
      <c r="V21" s="219">
        <v>0</v>
      </c>
    </row>
    <row r="22" ht="20.1" customHeight="1" spans="1:22">
      <c r="A22" s="216" t="s">
        <v>69</v>
      </c>
      <c r="B22" s="216" t="s">
        <v>70</v>
      </c>
      <c r="C22" s="216" t="s">
        <v>71</v>
      </c>
      <c r="D22" s="217" t="s">
        <v>82</v>
      </c>
      <c r="E22" s="218">
        <v>2.64</v>
      </c>
      <c r="F22" s="218">
        <v>0</v>
      </c>
      <c r="G22" s="219">
        <v>0</v>
      </c>
      <c r="H22" s="219">
        <v>0</v>
      </c>
      <c r="I22" s="219">
        <v>0</v>
      </c>
      <c r="J22" s="219">
        <v>0</v>
      </c>
      <c r="K22" s="218">
        <v>0</v>
      </c>
      <c r="L22" s="218">
        <v>0</v>
      </c>
      <c r="M22" s="218">
        <v>0</v>
      </c>
      <c r="N22" s="218">
        <v>0</v>
      </c>
      <c r="O22" s="218">
        <v>0</v>
      </c>
      <c r="P22" s="218">
        <v>0</v>
      </c>
      <c r="Q22" s="218">
        <v>0</v>
      </c>
      <c r="R22" s="218">
        <v>0</v>
      </c>
      <c r="S22" s="218">
        <v>0</v>
      </c>
      <c r="T22" s="218">
        <v>2.64</v>
      </c>
      <c r="U22" s="218">
        <v>0</v>
      </c>
      <c r="V22" s="219">
        <v>0</v>
      </c>
    </row>
    <row r="23" ht="20.1" customHeight="1" spans="1:22">
      <c r="A23" s="216" t="s">
        <v>69</v>
      </c>
      <c r="B23" s="216" t="s">
        <v>70</v>
      </c>
      <c r="C23" s="216" t="s">
        <v>71</v>
      </c>
      <c r="D23" s="217" t="s">
        <v>83</v>
      </c>
      <c r="E23" s="218">
        <v>14.07</v>
      </c>
      <c r="F23" s="218">
        <v>14.07</v>
      </c>
      <c r="G23" s="219">
        <v>14.07</v>
      </c>
      <c r="H23" s="219">
        <v>14.07</v>
      </c>
      <c r="I23" s="219">
        <v>0</v>
      </c>
      <c r="J23" s="219">
        <v>0</v>
      </c>
      <c r="K23" s="218">
        <v>0</v>
      </c>
      <c r="L23" s="218">
        <v>0</v>
      </c>
      <c r="M23" s="218">
        <v>0</v>
      </c>
      <c r="N23" s="218">
        <v>0</v>
      </c>
      <c r="O23" s="218">
        <v>0</v>
      </c>
      <c r="P23" s="218">
        <v>0</v>
      </c>
      <c r="Q23" s="218">
        <v>0</v>
      </c>
      <c r="R23" s="218">
        <v>0</v>
      </c>
      <c r="S23" s="218">
        <v>0</v>
      </c>
      <c r="T23" s="218">
        <v>0</v>
      </c>
      <c r="U23" s="218">
        <v>0</v>
      </c>
      <c r="V23" s="219">
        <v>0</v>
      </c>
    </row>
    <row r="24" ht="20.1" customHeight="1" spans="1:22">
      <c r="A24" s="216" t="s">
        <v>69</v>
      </c>
      <c r="B24" s="216" t="s">
        <v>70</v>
      </c>
      <c r="C24" s="216" t="s">
        <v>71</v>
      </c>
      <c r="D24" s="217" t="s">
        <v>84</v>
      </c>
      <c r="E24" s="218">
        <v>84.03</v>
      </c>
      <c r="F24" s="218">
        <v>0</v>
      </c>
      <c r="G24" s="219">
        <v>0</v>
      </c>
      <c r="H24" s="219">
        <v>0</v>
      </c>
      <c r="I24" s="219">
        <v>0</v>
      </c>
      <c r="J24" s="219">
        <v>0</v>
      </c>
      <c r="K24" s="218">
        <v>0</v>
      </c>
      <c r="L24" s="218">
        <v>0</v>
      </c>
      <c r="M24" s="218">
        <v>0</v>
      </c>
      <c r="N24" s="218">
        <v>0</v>
      </c>
      <c r="O24" s="218">
        <v>0</v>
      </c>
      <c r="P24" s="218">
        <v>0</v>
      </c>
      <c r="Q24" s="218">
        <v>0</v>
      </c>
      <c r="R24" s="218">
        <v>0</v>
      </c>
      <c r="S24" s="218">
        <v>0</v>
      </c>
      <c r="T24" s="218">
        <v>84.03</v>
      </c>
      <c r="U24" s="218">
        <v>0</v>
      </c>
      <c r="V24" s="219">
        <v>0</v>
      </c>
    </row>
    <row r="25" ht="20.1" customHeight="1" spans="1:22">
      <c r="A25" s="216"/>
      <c r="B25" s="216"/>
      <c r="C25" s="216"/>
      <c r="D25" s="217" t="s">
        <v>85</v>
      </c>
      <c r="E25" s="218">
        <f t="shared" ref="E25:V25" si="4">E26</f>
        <v>25.44</v>
      </c>
      <c r="F25" s="218">
        <f t="shared" si="4"/>
        <v>25.44</v>
      </c>
      <c r="G25" s="219">
        <f t="shared" si="4"/>
        <v>25.44</v>
      </c>
      <c r="H25" s="219">
        <f t="shared" si="4"/>
        <v>25.44</v>
      </c>
      <c r="I25" s="219">
        <f t="shared" si="4"/>
        <v>0</v>
      </c>
      <c r="J25" s="219">
        <f t="shared" si="4"/>
        <v>0</v>
      </c>
      <c r="K25" s="218">
        <f t="shared" si="4"/>
        <v>0</v>
      </c>
      <c r="L25" s="218">
        <f t="shared" si="4"/>
        <v>0</v>
      </c>
      <c r="M25" s="218">
        <f t="shared" si="4"/>
        <v>0</v>
      </c>
      <c r="N25" s="218">
        <f t="shared" si="4"/>
        <v>0</v>
      </c>
      <c r="O25" s="218">
        <f t="shared" si="4"/>
        <v>0</v>
      </c>
      <c r="P25" s="218">
        <f t="shared" si="4"/>
        <v>0</v>
      </c>
      <c r="Q25" s="218">
        <f t="shared" si="4"/>
        <v>0</v>
      </c>
      <c r="R25" s="218">
        <f t="shared" si="4"/>
        <v>0</v>
      </c>
      <c r="S25" s="218">
        <f t="shared" si="4"/>
        <v>0</v>
      </c>
      <c r="T25" s="218">
        <f t="shared" si="4"/>
        <v>0</v>
      </c>
      <c r="U25" s="218">
        <f t="shared" si="4"/>
        <v>0</v>
      </c>
      <c r="V25" s="219">
        <f t="shared" si="4"/>
        <v>0</v>
      </c>
    </row>
    <row r="26" ht="20.1" customHeight="1" spans="1:22">
      <c r="A26" s="216"/>
      <c r="B26" s="216"/>
      <c r="C26" s="216"/>
      <c r="D26" s="217" t="s">
        <v>86</v>
      </c>
      <c r="E26" s="218">
        <f t="shared" ref="E26:V26" si="5">E27+E29</f>
        <v>25.44</v>
      </c>
      <c r="F26" s="218">
        <f t="shared" si="5"/>
        <v>25.44</v>
      </c>
      <c r="G26" s="219">
        <f t="shared" si="5"/>
        <v>25.44</v>
      </c>
      <c r="H26" s="219">
        <f t="shared" si="5"/>
        <v>25.44</v>
      </c>
      <c r="I26" s="219">
        <f t="shared" si="5"/>
        <v>0</v>
      </c>
      <c r="J26" s="219">
        <f t="shared" si="5"/>
        <v>0</v>
      </c>
      <c r="K26" s="218">
        <f t="shared" si="5"/>
        <v>0</v>
      </c>
      <c r="L26" s="218">
        <f t="shared" si="5"/>
        <v>0</v>
      </c>
      <c r="M26" s="218">
        <f t="shared" si="5"/>
        <v>0</v>
      </c>
      <c r="N26" s="218">
        <f t="shared" si="5"/>
        <v>0</v>
      </c>
      <c r="O26" s="218">
        <f t="shared" si="5"/>
        <v>0</v>
      </c>
      <c r="P26" s="218">
        <f t="shared" si="5"/>
        <v>0</v>
      </c>
      <c r="Q26" s="218">
        <f t="shared" si="5"/>
        <v>0</v>
      </c>
      <c r="R26" s="218">
        <f t="shared" si="5"/>
        <v>0</v>
      </c>
      <c r="S26" s="218">
        <f t="shared" si="5"/>
        <v>0</v>
      </c>
      <c r="T26" s="218">
        <f t="shared" si="5"/>
        <v>0</v>
      </c>
      <c r="U26" s="218">
        <f t="shared" si="5"/>
        <v>0</v>
      </c>
      <c r="V26" s="219">
        <f t="shared" si="5"/>
        <v>0</v>
      </c>
    </row>
    <row r="27" ht="20.1" customHeight="1" spans="1:22">
      <c r="A27" s="216"/>
      <c r="B27" s="216"/>
      <c r="C27" s="216"/>
      <c r="D27" s="217" t="s">
        <v>87</v>
      </c>
      <c r="E27" s="218">
        <f t="shared" ref="E27:V27" si="6">E28</f>
        <v>5.84</v>
      </c>
      <c r="F27" s="218">
        <f t="shared" si="6"/>
        <v>5.84</v>
      </c>
      <c r="G27" s="219">
        <f t="shared" si="6"/>
        <v>5.84</v>
      </c>
      <c r="H27" s="219">
        <f t="shared" si="6"/>
        <v>5.84</v>
      </c>
      <c r="I27" s="219">
        <f t="shared" si="6"/>
        <v>0</v>
      </c>
      <c r="J27" s="219">
        <f t="shared" si="6"/>
        <v>0</v>
      </c>
      <c r="K27" s="218">
        <f t="shared" si="6"/>
        <v>0</v>
      </c>
      <c r="L27" s="218">
        <f t="shared" si="6"/>
        <v>0</v>
      </c>
      <c r="M27" s="218">
        <f t="shared" si="6"/>
        <v>0</v>
      </c>
      <c r="N27" s="218">
        <f t="shared" si="6"/>
        <v>0</v>
      </c>
      <c r="O27" s="218">
        <f t="shared" si="6"/>
        <v>0</v>
      </c>
      <c r="P27" s="218">
        <f t="shared" si="6"/>
        <v>0</v>
      </c>
      <c r="Q27" s="218">
        <f t="shared" si="6"/>
        <v>0</v>
      </c>
      <c r="R27" s="218">
        <f t="shared" si="6"/>
        <v>0</v>
      </c>
      <c r="S27" s="218">
        <f t="shared" si="6"/>
        <v>0</v>
      </c>
      <c r="T27" s="218">
        <f t="shared" si="6"/>
        <v>0</v>
      </c>
      <c r="U27" s="218">
        <f t="shared" si="6"/>
        <v>0</v>
      </c>
      <c r="V27" s="219">
        <f t="shared" si="6"/>
        <v>0</v>
      </c>
    </row>
    <row r="28" ht="20.1" customHeight="1" spans="1:22">
      <c r="A28" s="216" t="s">
        <v>88</v>
      </c>
      <c r="B28" s="216" t="s">
        <v>89</v>
      </c>
      <c r="C28" s="216" t="s">
        <v>70</v>
      </c>
      <c r="D28" s="217" t="s">
        <v>90</v>
      </c>
      <c r="E28" s="218">
        <v>5.84</v>
      </c>
      <c r="F28" s="218">
        <v>5.84</v>
      </c>
      <c r="G28" s="219">
        <v>5.84</v>
      </c>
      <c r="H28" s="219">
        <v>5.84</v>
      </c>
      <c r="I28" s="219">
        <v>0</v>
      </c>
      <c r="J28" s="219">
        <v>0</v>
      </c>
      <c r="K28" s="218">
        <v>0</v>
      </c>
      <c r="L28" s="218">
        <v>0</v>
      </c>
      <c r="M28" s="218">
        <v>0</v>
      </c>
      <c r="N28" s="218">
        <v>0</v>
      </c>
      <c r="O28" s="218">
        <v>0</v>
      </c>
      <c r="P28" s="218">
        <v>0</v>
      </c>
      <c r="Q28" s="218">
        <v>0</v>
      </c>
      <c r="R28" s="218">
        <v>0</v>
      </c>
      <c r="S28" s="218">
        <v>0</v>
      </c>
      <c r="T28" s="218">
        <v>0</v>
      </c>
      <c r="U28" s="218">
        <v>0</v>
      </c>
      <c r="V28" s="219">
        <v>0</v>
      </c>
    </row>
    <row r="29" ht="20.1" customHeight="1" spans="1:22">
      <c r="A29" s="216"/>
      <c r="B29" s="216"/>
      <c r="C29" s="216"/>
      <c r="D29" s="217" t="s">
        <v>91</v>
      </c>
      <c r="E29" s="218">
        <f t="shared" ref="E29:V29" si="7">E30</f>
        <v>19.6</v>
      </c>
      <c r="F29" s="218">
        <f t="shared" si="7"/>
        <v>19.6</v>
      </c>
      <c r="G29" s="219">
        <f t="shared" si="7"/>
        <v>19.6</v>
      </c>
      <c r="H29" s="219">
        <f t="shared" si="7"/>
        <v>19.6</v>
      </c>
      <c r="I29" s="219">
        <f t="shared" si="7"/>
        <v>0</v>
      </c>
      <c r="J29" s="219">
        <f t="shared" si="7"/>
        <v>0</v>
      </c>
      <c r="K29" s="218">
        <f t="shared" si="7"/>
        <v>0</v>
      </c>
      <c r="L29" s="218">
        <f t="shared" si="7"/>
        <v>0</v>
      </c>
      <c r="M29" s="218">
        <f t="shared" si="7"/>
        <v>0</v>
      </c>
      <c r="N29" s="218">
        <f t="shared" si="7"/>
        <v>0</v>
      </c>
      <c r="O29" s="218">
        <f t="shared" si="7"/>
        <v>0</v>
      </c>
      <c r="P29" s="218">
        <f t="shared" si="7"/>
        <v>0</v>
      </c>
      <c r="Q29" s="218">
        <f t="shared" si="7"/>
        <v>0</v>
      </c>
      <c r="R29" s="218">
        <f t="shared" si="7"/>
        <v>0</v>
      </c>
      <c r="S29" s="218">
        <f t="shared" si="7"/>
        <v>0</v>
      </c>
      <c r="T29" s="218">
        <f t="shared" si="7"/>
        <v>0</v>
      </c>
      <c r="U29" s="218">
        <f t="shared" si="7"/>
        <v>0</v>
      </c>
      <c r="V29" s="219">
        <f t="shared" si="7"/>
        <v>0</v>
      </c>
    </row>
    <row r="30" ht="20.1" customHeight="1" spans="1:22">
      <c r="A30" s="216" t="s">
        <v>88</v>
      </c>
      <c r="B30" s="216" t="s">
        <v>89</v>
      </c>
      <c r="C30" s="216" t="s">
        <v>89</v>
      </c>
      <c r="D30" s="217" t="s">
        <v>92</v>
      </c>
      <c r="E30" s="218">
        <v>19.6</v>
      </c>
      <c r="F30" s="218">
        <v>19.6</v>
      </c>
      <c r="G30" s="219">
        <v>19.6</v>
      </c>
      <c r="H30" s="219">
        <v>19.6</v>
      </c>
      <c r="I30" s="219">
        <v>0</v>
      </c>
      <c r="J30" s="219">
        <v>0</v>
      </c>
      <c r="K30" s="218">
        <v>0</v>
      </c>
      <c r="L30" s="218">
        <v>0</v>
      </c>
      <c r="M30" s="218">
        <v>0</v>
      </c>
      <c r="N30" s="218">
        <v>0</v>
      </c>
      <c r="O30" s="218">
        <v>0</v>
      </c>
      <c r="P30" s="218">
        <v>0</v>
      </c>
      <c r="Q30" s="218">
        <v>0</v>
      </c>
      <c r="R30" s="218">
        <v>0</v>
      </c>
      <c r="S30" s="218">
        <v>0</v>
      </c>
      <c r="T30" s="218">
        <v>0</v>
      </c>
      <c r="U30" s="218">
        <v>0</v>
      </c>
      <c r="V30" s="219">
        <v>0</v>
      </c>
    </row>
    <row r="31" ht="20.1" customHeight="1" spans="1:22">
      <c r="A31" s="216"/>
      <c r="B31" s="216"/>
      <c r="C31" s="216"/>
      <c r="D31" s="217" t="s">
        <v>93</v>
      </c>
      <c r="E31" s="218">
        <f t="shared" ref="E31:V31" si="8">E32</f>
        <v>8.72</v>
      </c>
      <c r="F31" s="218">
        <f t="shared" si="8"/>
        <v>8.72</v>
      </c>
      <c r="G31" s="219">
        <f t="shared" si="8"/>
        <v>8.72</v>
      </c>
      <c r="H31" s="219">
        <f t="shared" si="8"/>
        <v>8.72</v>
      </c>
      <c r="I31" s="219">
        <f t="shared" si="8"/>
        <v>0</v>
      </c>
      <c r="J31" s="219">
        <f t="shared" si="8"/>
        <v>0</v>
      </c>
      <c r="K31" s="218">
        <f t="shared" si="8"/>
        <v>0</v>
      </c>
      <c r="L31" s="218">
        <f t="shared" si="8"/>
        <v>0</v>
      </c>
      <c r="M31" s="218">
        <f t="shared" si="8"/>
        <v>0</v>
      </c>
      <c r="N31" s="218">
        <f t="shared" si="8"/>
        <v>0</v>
      </c>
      <c r="O31" s="218">
        <f t="shared" si="8"/>
        <v>0</v>
      </c>
      <c r="P31" s="218">
        <f t="shared" si="8"/>
        <v>0</v>
      </c>
      <c r="Q31" s="218">
        <f t="shared" si="8"/>
        <v>0</v>
      </c>
      <c r="R31" s="218">
        <f t="shared" si="8"/>
        <v>0</v>
      </c>
      <c r="S31" s="218">
        <f t="shared" si="8"/>
        <v>0</v>
      </c>
      <c r="T31" s="218">
        <f t="shared" si="8"/>
        <v>0</v>
      </c>
      <c r="U31" s="218">
        <f t="shared" si="8"/>
        <v>0</v>
      </c>
      <c r="V31" s="219">
        <f t="shared" si="8"/>
        <v>0</v>
      </c>
    </row>
    <row r="32" ht="20.1" customHeight="1" spans="1:22">
      <c r="A32" s="216"/>
      <c r="B32" s="216"/>
      <c r="C32" s="216"/>
      <c r="D32" s="217" t="s">
        <v>94</v>
      </c>
      <c r="E32" s="218">
        <f t="shared" ref="E32:V32" si="9">E33</f>
        <v>8.72</v>
      </c>
      <c r="F32" s="218">
        <f t="shared" si="9"/>
        <v>8.72</v>
      </c>
      <c r="G32" s="219">
        <f t="shared" si="9"/>
        <v>8.72</v>
      </c>
      <c r="H32" s="219">
        <f t="shared" si="9"/>
        <v>8.72</v>
      </c>
      <c r="I32" s="219">
        <f t="shared" si="9"/>
        <v>0</v>
      </c>
      <c r="J32" s="219">
        <f t="shared" si="9"/>
        <v>0</v>
      </c>
      <c r="K32" s="218">
        <f t="shared" si="9"/>
        <v>0</v>
      </c>
      <c r="L32" s="218">
        <f t="shared" si="9"/>
        <v>0</v>
      </c>
      <c r="M32" s="218">
        <f t="shared" si="9"/>
        <v>0</v>
      </c>
      <c r="N32" s="218">
        <f t="shared" si="9"/>
        <v>0</v>
      </c>
      <c r="O32" s="218">
        <f t="shared" si="9"/>
        <v>0</v>
      </c>
      <c r="P32" s="218">
        <f t="shared" si="9"/>
        <v>0</v>
      </c>
      <c r="Q32" s="218">
        <f t="shared" si="9"/>
        <v>0</v>
      </c>
      <c r="R32" s="218">
        <f t="shared" si="9"/>
        <v>0</v>
      </c>
      <c r="S32" s="218">
        <f t="shared" si="9"/>
        <v>0</v>
      </c>
      <c r="T32" s="218">
        <f t="shared" si="9"/>
        <v>0</v>
      </c>
      <c r="U32" s="218">
        <f t="shared" si="9"/>
        <v>0</v>
      </c>
      <c r="V32" s="219">
        <f t="shared" si="9"/>
        <v>0</v>
      </c>
    </row>
    <row r="33" ht="20.1" customHeight="1" spans="1:22">
      <c r="A33" s="216"/>
      <c r="B33" s="216"/>
      <c r="C33" s="216"/>
      <c r="D33" s="217" t="s">
        <v>95</v>
      </c>
      <c r="E33" s="218">
        <f t="shared" ref="E33:V33" si="10">E34</f>
        <v>8.72</v>
      </c>
      <c r="F33" s="218">
        <f t="shared" si="10"/>
        <v>8.72</v>
      </c>
      <c r="G33" s="219">
        <f t="shared" si="10"/>
        <v>8.72</v>
      </c>
      <c r="H33" s="219">
        <f t="shared" si="10"/>
        <v>8.72</v>
      </c>
      <c r="I33" s="219">
        <f t="shared" si="10"/>
        <v>0</v>
      </c>
      <c r="J33" s="219">
        <f t="shared" si="10"/>
        <v>0</v>
      </c>
      <c r="K33" s="218">
        <f t="shared" si="10"/>
        <v>0</v>
      </c>
      <c r="L33" s="218">
        <f t="shared" si="10"/>
        <v>0</v>
      </c>
      <c r="M33" s="218">
        <f t="shared" si="10"/>
        <v>0</v>
      </c>
      <c r="N33" s="218">
        <f t="shared" si="10"/>
        <v>0</v>
      </c>
      <c r="O33" s="218">
        <f t="shared" si="10"/>
        <v>0</v>
      </c>
      <c r="P33" s="218">
        <f t="shared" si="10"/>
        <v>0</v>
      </c>
      <c r="Q33" s="218">
        <f t="shared" si="10"/>
        <v>0</v>
      </c>
      <c r="R33" s="218">
        <f t="shared" si="10"/>
        <v>0</v>
      </c>
      <c r="S33" s="218">
        <f t="shared" si="10"/>
        <v>0</v>
      </c>
      <c r="T33" s="218">
        <f t="shared" si="10"/>
        <v>0</v>
      </c>
      <c r="U33" s="218">
        <f t="shared" si="10"/>
        <v>0</v>
      </c>
      <c r="V33" s="219">
        <f t="shared" si="10"/>
        <v>0</v>
      </c>
    </row>
    <row r="34" ht="20.1" customHeight="1" spans="1:22">
      <c r="A34" s="216" t="s">
        <v>96</v>
      </c>
      <c r="B34" s="216" t="s">
        <v>97</v>
      </c>
      <c r="C34" s="216" t="s">
        <v>70</v>
      </c>
      <c r="D34" s="217" t="s">
        <v>98</v>
      </c>
      <c r="E34" s="218">
        <v>8.72</v>
      </c>
      <c r="F34" s="218">
        <v>8.72</v>
      </c>
      <c r="G34" s="219">
        <v>8.72</v>
      </c>
      <c r="H34" s="219">
        <v>8.72</v>
      </c>
      <c r="I34" s="219">
        <v>0</v>
      </c>
      <c r="J34" s="219">
        <v>0</v>
      </c>
      <c r="K34" s="218">
        <v>0</v>
      </c>
      <c r="L34" s="218">
        <v>0</v>
      </c>
      <c r="M34" s="218">
        <v>0</v>
      </c>
      <c r="N34" s="218">
        <v>0</v>
      </c>
      <c r="O34" s="218">
        <v>0</v>
      </c>
      <c r="P34" s="218">
        <v>0</v>
      </c>
      <c r="Q34" s="218">
        <v>0</v>
      </c>
      <c r="R34" s="218">
        <v>0</v>
      </c>
      <c r="S34" s="218">
        <v>0</v>
      </c>
      <c r="T34" s="218">
        <v>0</v>
      </c>
      <c r="U34" s="218">
        <v>0</v>
      </c>
      <c r="V34" s="219">
        <v>0</v>
      </c>
    </row>
    <row r="35" ht="20.1" customHeight="1" spans="1:22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</row>
    <row r="36" ht="20.1" customHeight="1" spans="1:22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</row>
    <row r="37" ht="20.1" customHeight="1" spans="1:22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</row>
    <row r="38" ht="20.1" customHeight="1" spans="1:22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</row>
    <row r="39" ht="20.1" customHeight="1" spans="1:22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</row>
    <row r="40" ht="20.1" customHeight="1" spans="1:22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</row>
    <row r="41" ht="20.1" customHeight="1" spans="1:22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</row>
    <row r="42" ht="20.1" customHeight="1" spans="1:22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</row>
    <row r="43" ht="20.1" customHeight="1" spans="1:22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</row>
    <row r="44" ht="20.1" customHeight="1" spans="1:22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</row>
    <row r="45" ht="20.1" customHeight="1" spans="1:22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</row>
    <row r="46" ht="20.1" customHeight="1" spans="1:22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</row>
    <row r="47" ht="20.1" customHeight="1" spans="1:22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</row>
    <row r="48" ht="20.1" customHeight="1" spans="1:22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</row>
    <row r="49" ht="20.1" customHeight="1" spans="1:22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</row>
    <row r="50" ht="20.1" customHeight="1" spans="1:22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</row>
    <row r="51" ht="20.1" customHeight="1" spans="1:22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</row>
    <row r="52" ht="20.1" customHeight="1" spans="1:22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</row>
    <row r="53" ht="20.1" customHeight="1" spans="1:22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</row>
    <row r="54" ht="20.1" customHeight="1" spans="1:22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</row>
    <row r="55" ht="20.1" customHeight="1" spans="1:22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</row>
    <row r="56" ht="20.1" customHeight="1" spans="1:22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</row>
    <row r="57" ht="20.1" customHeight="1" spans="1:22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</row>
    <row r="58" ht="20.1" customHeight="1" spans="1:22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</row>
    <row r="59" ht="20.1" customHeight="1" spans="1:22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</row>
    <row r="60" ht="20.1" customHeight="1" spans="1:22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</row>
    <row r="61" ht="20.1" customHeight="1" spans="1:22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</row>
    <row r="62" ht="20.1" customHeight="1" spans="1:22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</row>
    <row r="63" ht="20.1" customHeight="1" spans="1:22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</row>
    <row r="64" ht="20.1" customHeight="1" spans="1:22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</row>
    <row r="65" ht="20.1" customHeight="1" spans="1:22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</row>
    <row r="66" ht="20.1" customHeight="1" spans="1:22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</row>
    <row r="67" ht="20.1" customHeight="1" spans="1:22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</row>
    <row r="68" ht="20.1" customHeight="1" spans="1:22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</row>
    <row r="69" ht="20.1" customHeight="1" spans="1:22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</row>
    <row r="70" ht="20.1" customHeight="1" spans="1:22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</row>
    <row r="71" ht="20.1" customHeight="1" spans="1:22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</row>
    <row r="72" ht="20.1" customHeight="1" spans="1:22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</row>
    <row r="73" ht="20.1" customHeight="1" spans="1:22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</row>
    <row r="74" ht="20.1" customHeight="1" spans="1:22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</row>
    <row r="75" ht="20.1" customHeight="1" spans="1:22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</row>
    <row r="76" ht="20.1" customHeight="1" spans="1:22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</row>
    <row r="77" ht="20.1" customHeight="1" spans="1:22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</row>
    <row r="78" ht="20.1" customHeight="1" spans="1:22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</row>
    <row r="79" ht="20.1" customHeight="1" spans="1:22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</row>
    <row r="80" ht="20.1" customHeight="1" spans="1:22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</row>
    <row r="81" ht="20.1" customHeight="1" spans="1:22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</row>
    <row r="82" ht="20.1" customHeight="1" spans="1:22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</row>
    <row r="83" ht="20.1" customHeight="1" spans="1:22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</row>
    <row r="84" ht="20.1" customHeight="1" spans="1:22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</row>
    <row r="85" ht="20.1" customHeight="1" spans="1:22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</row>
    <row r="86" ht="20.1" customHeight="1" spans="1:22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</row>
    <row r="87" ht="20.1" customHeight="1" spans="1:22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</row>
    <row r="88" ht="20.1" customHeight="1" spans="1:22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</row>
    <row r="89" ht="20.1" customHeight="1" spans="1:22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</row>
    <row r="90" ht="20.1" customHeight="1" spans="1:22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</row>
    <row r="91" ht="20.1" customHeight="1" spans="1:22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</row>
    <row r="92" ht="20.1" customHeight="1" spans="1:22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</row>
    <row r="93" ht="20.1" customHeight="1" spans="1:22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</row>
    <row r="94" ht="20.1" customHeight="1" spans="1:22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</row>
    <row r="95" ht="20.1" customHeight="1" spans="1:22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</row>
    <row r="96" ht="20.1" customHeight="1" spans="1:22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</row>
    <row r="97" ht="20.1" customHeight="1" spans="1:22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</row>
    <row r="98" ht="20.1" customHeight="1" spans="1:22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</row>
    <row r="99" ht="20.1" customHeight="1" spans="1:22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</row>
    <row r="100" ht="20.1" customHeight="1" spans="1:22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</row>
  </sheetData>
  <sheetProtection formatCells="0" formatColumns="0" formatRows="0"/>
  <mergeCells count="29">
    <mergeCell ref="A1:V1"/>
    <mergeCell ref="A2:D2"/>
    <mergeCell ref="F3:Q3"/>
    <mergeCell ref="R3:S3"/>
    <mergeCell ref="G4:I4"/>
    <mergeCell ref="J4:O4"/>
    <mergeCell ref="A5:A6"/>
    <mergeCell ref="B5:B6"/>
    <mergeCell ref="C5:C6"/>
    <mergeCell ref="D3:D6"/>
    <mergeCell ref="E3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4:P6"/>
    <mergeCell ref="Q4:Q6"/>
    <mergeCell ref="R4:R6"/>
    <mergeCell ref="S4:S6"/>
    <mergeCell ref="T3:T6"/>
    <mergeCell ref="U3:U6"/>
    <mergeCell ref="V3:V6"/>
    <mergeCell ref="A3:C4"/>
  </mergeCells>
  <printOptions horizontalCentered="1"/>
  <pageMargins left="0.551181102362205" right="0.551181102362205" top="0.78740157480315" bottom="0.78740157480315" header="0.511811023622047" footer="0.511811023622047"/>
  <pageSetup paperSize="9" scale="57" fitToHeight="99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00"/>
  <sheetViews>
    <sheetView showGridLines="0" showZeros="0" workbookViewId="0">
      <selection activeCell="A1" sqref="A1:L1"/>
    </sheetView>
  </sheetViews>
  <sheetFormatPr defaultColWidth="9" defaultRowHeight="10.8"/>
  <cols>
    <col min="1" max="3" width="4.5" style="51" customWidth="1"/>
    <col min="4" max="4" width="25.5" style="51" customWidth="1"/>
    <col min="5" max="6" width="12.625" style="51" customWidth="1"/>
    <col min="7" max="7" width="11.875" style="51" customWidth="1"/>
    <col min="8" max="8" width="12.625" style="51" customWidth="1"/>
    <col min="9" max="9" width="12.75" style="51" customWidth="1"/>
    <col min="10" max="12" width="12.625" style="51" customWidth="1"/>
    <col min="13" max="16384" width="9" style="51"/>
  </cols>
  <sheetData>
    <row r="1" ht="42" customHeight="1" spans="1:12">
      <c r="A1" s="52" t="s">
        <v>99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</row>
    <row r="2" ht="15.75" customHeight="1" spans="1:12">
      <c r="A2" s="53" t="s">
        <v>1</v>
      </c>
      <c r="B2" s="54"/>
      <c r="C2" s="54"/>
      <c r="D2" s="54"/>
      <c r="E2" s="55"/>
      <c r="F2" s="55"/>
      <c r="G2" s="56"/>
      <c r="H2" s="56"/>
      <c r="I2" s="56"/>
      <c r="J2" s="56"/>
      <c r="K2" s="56"/>
      <c r="L2" s="28" t="s">
        <v>2</v>
      </c>
    </row>
    <row r="3" s="48" customFormat="1" ht="16.5" customHeight="1" spans="1:12">
      <c r="A3" s="182" t="s">
        <v>100</v>
      </c>
      <c r="B3" s="183"/>
      <c r="C3" s="184"/>
      <c r="D3" s="185" t="s">
        <v>101</v>
      </c>
      <c r="E3" s="186" t="s">
        <v>42</v>
      </c>
      <c r="F3" s="187" t="s">
        <v>102</v>
      </c>
      <c r="G3" s="187"/>
      <c r="H3" s="187"/>
      <c r="I3" s="187"/>
      <c r="J3" s="187"/>
      <c r="K3" s="187"/>
      <c r="L3" s="187"/>
    </row>
    <row r="4" s="48" customFormat="1" ht="14.25" customHeight="1" spans="1:12">
      <c r="A4" s="188" t="s">
        <v>53</v>
      </c>
      <c r="B4" s="189" t="s">
        <v>54</v>
      </c>
      <c r="C4" s="189" t="s">
        <v>55</v>
      </c>
      <c r="D4" s="190"/>
      <c r="E4" s="186"/>
      <c r="F4" s="186" t="s">
        <v>7</v>
      </c>
      <c r="G4" s="191" t="s">
        <v>103</v>
      </c>
      <c r="H4" s="191"/>
      <c r="I4" s="191"/>
      <c r="J4" s="198" t="s">
        <v>104</v>
      </c>
      <c r="K4" s="199"/>
      <c r="L4" s="200"/>
    </row>
    <row r="5" s="48" customFormat="1" ht="24.75" customHeight="1" spans="1:12">
      <c r="A5" s="188"/>
      <c r="B5" s="189"/>
      <c r="C5" s="189"/>
      <c r="D5" s="192"/>
      <c r="E5" s="186"/>
      <c r="F5" s="186"/>
      <c r="G5" s="186" t="s">
        <v>17</v>
      </c>
      <c r="H5" s="186" t="s">
        <v>105</v>
      </c>
      <c r="I5" s="186" t="s">
        <v>106</v>
      </c>
      <c r="J5" s="186" t="s">
        <v>17</v>
      </c>
      <c r="K5" s="186" t="s">
        <v>107</v>
      </c>
      <c r="L5" s="186" t="s">
        <v>108</v>
      </c>
    </row>
    <row r="6" s="48" customFormat="1" ht="20.1" customHeight="1" spans="1:12">
      <c r="A6" s="193" t="s">
        <v>65</v>
      </c>
      <c r="B6" s="189" t="s">
        <v>65</v>
      </c>
      <c r="C6" s="189" t="s">
        <v>65</v>
      </c>
      <c r="D6" s="189" t="s">
        <v>65</v>
      </c>
      <c r="E6" s="187">
        <v>1</v>
      </c>
      <c r="F6" s="187">
        <v>2</v>
      </c>
      <c r="G6" s="187">
        <v>3</v>
      </c>
      <c r="H6" s="187">
        <v>4</v>
      </c>
      <c r="I6" s="187">
        <v>5</v>
      </c>
      <c r="J6" s="187">
        <v>6</v>
      </c>
      <c r="K6" s="187">
        <v>7</v>
      </c>
      <c r="L6" s="187">
        <v>8</v>
      </c>
    </row>
    <row r="7" s="49" customFormat="1" ht="20.1" customHeight="1" spans="1:12">
      <c r="A7" s="194"/>
      <c r="B7" s="195"/>
      <c r="C7" s="195"/>
      <c r="D7" s="196" t="s">
        <v>7</v>
      </c>
      <c r="E7" s="197">
        <f t="shared" ref="E7:L7" si="0">E8+E24+E30</f>
        <v>270.19</v>
      </c>
      <c r="F7" s="197">
        <f t="shared" si="0"/>
        <v>270.19</v>
      </c>
      <c r="G7" s="197">
        <f t="shared" si="0"/>
        <v>186.16</v>
      </c>
      <c r="H7" s="197">
        <f t="shared" si="0"/>
        <v>169.45</v>
      </c>
      <c r="I7" s="197">
        <f t="shared" si="0"/>
        <v>16.71</v>
      </c>
      <c r="J7" s="197">
        <f t="shared" si="0"/>
        <v>84.03</v>
      </c>
      <c r="K7" s="197">
        <f t="shared" si="0"/>
        <v>84.03</v>
      </c>
      <c r="L7" s="197">
        <f t="shared" si="0"/>
        <v>0</v>
      </c>
    </row>
    <row r="8" s="50" customFormat="1" ht="20.1" customHeight="1" spans="1:12">
      <c r="A8" s="194" t="s">
        <v>69</v>
      </c>
      <c r="B8" s="195"/>
      <c r="C8" s="195"/>
      <c r="D8" s="196" t="s">
        <v>66</v>
      </c>
      <c r="E8" s="197">
        <f t="shared" ref="E8:L8" si="1">E9</f>
        <v>236.03</v>
      </c>
      <c r="F8" s="197">
        <f t="shared" si="1"/>
        <v>236.03</v>
      </c>
      <c r="G8" s="197">
        <f t="shared" si="1"/>
        <v>152</v>
      </c>
      <c r="H8" s="197">
        <f t="shared" si="1"/>
        <v>135.29</v>
      </c>
      <c r="I8" s="197">
        <f t="shared" si="1"/>
        <v>16.71</v>
      </c>
      <c r="J8" s="197">
        <f t="shared" si="1"/>
        <v>84.03</v>
      </c>
      <c r="K8" s="197">
        <f t="shared" si="1"/>
        <v>84.03</v>
      </c>
      <c r="L8" s="197">
        <f t="shared" si="1"/>
        <v>0</v>
      </c>
    </row>
    <row r="9" s="50" customFormat="1" ht="20.1" customHeight="1" spans="1:12">
      <c r="A9" s="194"/>
      <c r="B9" s="195" t="s">
        <v>70</v>
      </c>
      <c r="C9" s="195"/>
      <c r="D9" s="196" t="s">
        <v>67</v>
      </c>
      <c r="E9" s="197">
        <f t="shared" ref="E9:L9" si="2">E10</f>
        <v>236.03</v>
      </c>
      <c r="F9" s="197">
        <f t="shared" si="2"/>
        <v>236.03</v>
      </c>
      <c r="G9" s="197">
        <f t="shared" si="2"/>
        <v>152</v>
      </c>
      <c r="H9" s="197">
        <f t="shared" si="2"/>
        <v>135.29</v>
      </c>
      <c r="I9" s="197">
        <f t="shared" si="2"/>
        <v>16.71</v>
      </c>
      <c r="J9" s="197">
        <f t="shared" si="2"/>
        <v>84.03</v>
      </c>
      <c r="K9" s="197">
        <f t="shared" si="2"/>
        <v>84.03</v>
      </c>
      <c r="L9" s="197">
        <f t="shared" si="2"/>
        <v>0</v>
      </c>
    </row>
    <row r="10" s="50" customFormat="1" ht="20.1" customHeight="1" spans="1:12">
      <c r="A10" s="194"/>
      <c r="B10" s="195"/>
      <c r="C10" s="195" t="s">
        <v>71</v>
      </c>
      <c r="D10" s="196" t="s">
        <v>68</v>
      </c>
      <c r="E10" s="197">
        <f t="shared" ref="E10:L10" si="3">SUM(E11:E23)</f>
        <v>236.03</v>
      </c>
      <c r="F10" s="197">
        <f t="shared" si="3"/>
        <v>236.03</v>
      </c>
      <c r="G10" s="197">
        <f t="shared" si="3"/>
        <v>152</v>
      </c>
      <c r="H10" s="197">
        <f t="shared" si="3"/>
        <v>135.29</v>
      </c>
      <c r="I10" s="197">
        <f t="shared" si="3"/>
        <v>16.71</v>
      </c>
      <c r="J10" s="197">
        <f t="shared" si="3"/>
        <v>84.03</v>
      </c>
      <c r="K10" s="197">
        <f t="shared" si="3"/>
        <v>84.03</v>
      </c>
      <c r="L10" s="197">
        <f t="shared" si="3"/>
        <v>0</v>
      </c>
    </row>
    <row r="11" s="50" customFormat="1" ht="20.1" customHeight="1" spans="1:12">
      <c r="A11" s="194" t="s">
        <v>109</v>
      </c>
      <c r="B11" s="195" t="s">
        <v>110</v>
      </c>
      <c r="C11" s="195" t="s">
        <v>111</v>
      </c>
      <c r="D11" s="196" t="s">
        <v>82</v>
      </c>
      <c r="E11" s="197">
        <v>2.64</v>
      </c>
      <c r="F11" s="197">
        <v>2.64</v>
      </c>
      <c r="G11" s="197">
        <v>2.64</v>
      </c>
      <c r="H11" s="197">
        <v>0</v>
      </c>
      <c r="I11" s="197">
        <v>2.64</v>
      </c>
      <c r="J11" s="197">
        <v>0</v>
      </c>
      <c r="K11" s="197">
        <v>0</v>
      </c>
      <c r="L11" s="197">
        <v>0</v>
      </c>
    </row>
    <row r="12" s="50" customFormat="1" ht="20.1" customHeight="1" spans="1:12">
      <c r="A12" s="194" t="s">
        <v>109</v>
      </c>
      <c r="B12" s="195" t="s">
        <v>110</v>
      </c>
      <c r="C12" s="195" t="s">
        <v>111</v>
      </c>
      <c r="D12" s="196" t="s">
        <v>84</v>
      </c>
      <c r="E12" s="197">
        <v>84.03</v>
      </c>
      <c r="F12" s="197">
        <v>84.03</v>
      </c>
      <c r="G12" s="197">
        <v>0</v>
      </c>
      <c r="H12" s="197">
        <v>0</v>
      </c>
      <c r="I12" s="197">
        <v>0</v>
      </c>
      <c r="J12" s="197">
        <v>84.03</v>
      </c>
      <c r="K12" s="197">
        <v>84.03</v>
      </c>
      <c r="L12" s="197">
        <v>0</v>
      </c>
    </row>
    <row r="13" s="50" customFormat="1" ht="20.1" customHeight="1" spans="1:12">
      <c r="A13" s="194" t="s">
        <v>109</v>
      </c>
      <c r="B13" s="195" t="s">
        <v>110</v>
      </c>
      <c r="C13" s="195" t="s">
        <v>111</v>
      </c>
      <c r="D13" s="196" t="s">
        <v>79</v>
      </c>
      <c r="E13" s="197">
        <v>1.06</v>
      </c>
      <c r="F13" s="197">
        <v>1.06</v>
      </c>
      <c r="G13" s="197">
        <v>1.06</v>
      </c>
      <c r="H13" s="197">
        <v>1.06</v>
      </c>
      <c r="I13" s="197">
        <v>0</v>
      </c>
      <c r="J13" s="197">
        <v>0</v>
      </c>
      <c r="K13" s="197">
        <v>0</v>
      </c>
      <c r="L13" s="197">
        <v>0</v>
      </c>
    </row>
    <row r="14" s="50" customFormat="1" ht="20.1" customHeight="1" spans="1:12">
      <c r="A14" s="194" t="s">
        <v>109</v>
      </c>
      <c r="B14" s="195" t="s">
        <v>110</v>
      </c>
      <c r="C14" s="195" t="s">
        <v>111</v>
      </c>
      <c r="D14" s="196" t="s">
        <v>81</v>
      </c>
      <c r="E14" s="197">
        <v>9.61</v>
      </c>
      <c r="F14" s="197">
        <v>9.61</v>
      </c>
      <c r="G14" s="197">
        <v>9.61</v>
      </c>
      <c r="H14" s="197">
        <v>9.61</v>
      </c>
      <c r="I14" s="197">
        <v>0</v>
      </c>
      <c r="J14" s="197">
        <v>0</v>
      </c>
      <c r="K14" s="197">
        <v>0</v>
      </c>
      <c r="L14" s="197">
        <v>0</v>
      </c>
    </row>
    <row r="15" s="50" customFormat="1" ht="20.1" customHeight="1" spans="1:12">
      <c r="A15" s="194" t="s">
        <v>109</v>
      </c>
      <c r="B15" s="195" t="s">
        <v>110</v>
      </c>
      <c r="C15" s="195" t="s">
        <v>111</v>
      </c>
      <c r="D15" s="196" t="s">
        <v>78</v>
      </c>
      <c r="E15" s="197">
        <v>0.2</v>
      </c>
      <c r="F15" s="197">
        <v>0.2</v>
      </c>
      <c r="G15" s="197">
        <v>0.2</v>
      </c>
      <c r="H15" s="197">
        <v>0.2</v>
      </c>
      <c r="I15" s="197">
        <v>0</v>
      </c>
      <c r="J15" s="197">
        <v>0</v>
      </c>
      <c r="K15" s="197">
        <v>0</v>
      </c>
      <c r="L15" s="197">
        <v>0</v>
      </c>
    </row>
    <row r="16" s="50" customFormat="1" ht="20.1" customHeight="1" spans="1:12">
      <c r="A16" s="194" t="s">
        <v>109</v>
      </c>
      <c r="B16" s="195" t="s">
        <v>110</v>
      </c>
      <c r="C16" s="195" t="s">
        <v>111</v>
      </c>
      <c r="D16" s="196" t="s">
        <v>76</v>
      </c>
      <c r="E16" s="197">
        <v>0.49</v>
      </c>
      <c r="F16" s="197">
        <v>0.49</v>
      </c>
      <c r="G16" s="197">
        <v>0.49</v>
      </c>
      <c r="H16" s="197">
        <v>0.49</v>
      </c>
      <c r="I16" s="197">
        <v>0</v>
      </c>
      <c r="J16" s="197">
        <v>0</v>
      </c>
      <c r="K16" s="197">
        <v>0</v>
      </c>
      <c r="L16" s="197">
        <v>0</v>
      </c>
    </row>
    <row r="17" s="50" customFormat="1" ht="20.1" customHeight="1" spans="1:12">
      <c r="A17" s="194" t="s">
        <v>109</v>
      </c>
      <c r="B17" s="195" t="s">
        <v>110</v>
      </c>
      <c r="C17" s="195" t="s">
        <v>111</v>
      </c>
      <c r="D17" s="196" t="s">
        <v>77</v>
      </c>
      <c r="E17" s="197">
        <v>0.61</v>
      </c>
      <c r="F17" s="197">
        <v>0.61</v>
      </c>
      <c r="G17" s="197">
        <v>0.61</v>
      </c>
      <c r="H17" s="197">
        <v>0.61</v>
      </c>
      <c r="I17" s="197">
        <v>0</v>
      </c>
      <c r="J17" s="197">
        <v>0</v>
      </c>
      <c r="K17" s="197">
        <v>0</v>
      </c>
      <c r="L17" s="197">
        <v>0</v>
      </c>
    </row>
    <row r="18" s="50" customFormat="1" ht="20.1" customHeight="1" spans="1:12">
      <c r="A18" s="194" t="s">
        <v>109</v>
      </c>
      <c r="B18" s="195" t="s">
        <v>110</v>
      </c>
      <c r="C18" s="195" t="s">
        <v>111</v>
      </c>
      <c r="D18" s="196" t="s">
        <v>74</v>
      </c>
      <c r="E18" s="197">
        <v>8.23</v>
      </c>
      <c r="F18" s="197">
        <v>8.23</v>
      </c>
      <c r="G18" s="197">
        <v>8.23</v>
      </c>
      <c r="H18" s="197">
        <v>8.23</v>
      </c>
      <c r="I18" s="197">
        <v>0</v>
      </c>
      <c r="J18" s="197">
        <v>0</v>
      </c>
      <c r="K18" s="197">
        <v>0</v>
      </c>
      <c r="L18" s="197">
        <v>0</v>
      </c>
    </row>
    <row r="19" s="50" customFormat="1" ht="20.1" customHeight="1" spans="1:12">
      <c r="A19" s="194" t="s">
        <v>109</v>
      </c>
      <c r="B19" s="195" t="s">
        <v>110</v>
      </c>
      <c r="C19" s="195" t="s">
        <v>111</v>
      </c>
      <c r="D19" s="196" t="s">
        <v>80</v>
      </c>
      <c r="E19" s="197">
        <v>2.05</v>
      </c>
      <c r="F19" s="197">
        <v>2.05</v>
      </c>
      <c r="G19" s="197">
        <v>2.05</v>
      </c>
      <c r="H19" s="197">
        <v>2.05</v>
      </c>
      <c r="I19" s="197">
        <v>0</v>
      </c>
      <c r="J19" s="197">
        <v>0</v>
      </c>
      <c r="K19" s="197">
        <v>0</v>
      </c>
      <c r="L19" s="197">
        <v>0</v>
      </c>
    </row>
    <row r="20" s="50" customFormat="1" ht="20.1" customHeight="1" spans="1:12">
      <c r="A20" s="194" t="s">
        <v>109</v>
      </c>
      <c r="B20" s="195" t="s">
        <v>110</v>
      </c>
      <c r="C20" s="195" t="s">
        <v>111</v>
      </c>
      <c r="D20" s="196" t="s">
        <v>75</v>
      </c>
      <c r="E20" s="197">
        <v>7.21</v>
      </c>
      <c r="F20" s="197">
        <v>7.21</v>
      </c>
      <c r="G20" s="197">
        <v>7.21</v>
      </c>
      <c r="H20" s="197">
        <v>7.21</v>
      </c>
      <c r="I20" s="197">
        <v>0</v>
      </c>
      <c r="J20" s="197">
        <v>0</v>
      </c>
      <c r="K20" s="197">
        <v>0</v>
      </c>
      <c r="L20" s="197">
        <v>0</v>
      </c>
    </row>
    <row r="21" s="50" customFormat="1" ht="20.1" customHeight="1" spans="1:12">
      <c r="A21" s="194" t="s">
        <v>109</v>
      </c>
      <c r="B21" s="195" t="s">
        <v>110</v>
      </c>
      <c r="C21" s="195" t="s">
        <v>111</v>
      </c>
      <c r="D21" s="196" t="s">
        <v>83</v>
      </c>
      <c r="E21" s="197">
        <v>14.07</v>
      </c>
      <c r="F21" s="197">
        <v>14.07</v>
      </c>
      <c r="G21" s="197">
        <v>14.07</v>
      </c>
      <c r="H21" s="197">
        <v>0</v>
      </c>
      <c r="I21" s="197">
        <v>14.07</v>
      </c>
      <c r="J21" s="197">
        <v>0</v>
      </c>
      <c r="K21" s="197">
        <v>0</v>
      </c>
      <c r="L21" s="197">
        <v>0</v>
      </c>
    </row>
    <row r="22" s="50" customFormat="1" ht="20.1" customHeight="1" spans="1:12">
      <c r="A22" s="194" t="s">
        <v>109</v>
      </c>
      <c r="B22" s="195" t="s">
        <v>110</v>
      </c>
      <c r="C22" s="195" t="s">
        <v>111</v>
      </c>
      <c r="D22" s="196" t="s">
        <v>73</v>
      </c>
      <c r="E22" s="197">
        <v>19.34</v>
      </c>
      <c r="F22" s="197">
        <v>19.34</v>
      </c>
      <c r="G22" s="197">
        <v>19.34</v>
      </c>
      <c r="H22" s="197">
        <v>19.34</v>
      </c>
      <c r="I22" s="197">
        <v>0</v>
      </c>
      <c r="J22" s="197">
        <v>0</v>
      </c>
      <c r="K22" s="197">
        <v>0</v>
      </c>
      <c r="L22" s="197">
        <v>0</v>
      </c>
    </row>
    <row r="23" s="50" customFormat="1" ht="20.1" customHeight="1" spans="1:12">
      <c r="A23" s="194" t="s">
        <v>109</v>
      </c>
      <c r="B23" s="195" t="s">
        <v>110</v>
      </c>
      <c r="C23" s="195" t="s">
        <v>111</v>
      </c>
      <c r="D23" s="196" t="s">
        <v>72</v>
      </c>
      <c r="E23" s="197">
        <v>86.49</v>
      </c>
      <c r="F23" s="197">
        <v>86.49</v>
      </c>
      <c r="G23" s="197">
        <v>86.49</v>
      </c>
      <c r="H23" s="197">
        <v>86.49</v>
      </c>
      <c r="I23" s="197">
        <v>0</v>
      </c>
      <c r="J23" s="197">
        <v>0</v>
      </c>
      <c r="K23" s="197">
        <v>0</v>
      </c>
      <c r="L23" s="197">
        <v>0</v>
      </c>
    </row>
    <row r="24" s="50" customFormat="1" ht="20.1" customHeight="1" spans="1:12">
      <c r="A24" s="194" t="s">
        <v>88</v>
      </c>
      <c r="B24" s="195"/>
      <c r="C24" s="195"/>
      <c r="D24" s="196" t="s">
        <v>85</v>
      </c>
      <c r="E24" s="197">
        <f t="shared" ref="E24:L24" si="4">E25</f>
        <v>25.44</v>
      </c>
      <c r="F24" s="197">
        <f t="shared" si="4"/>
        <v>25.44</v>
      </c>
      <c r="G24" s="197">
        <f t="shared" si="4"/>
        <v>25.44</v>
      </c>
      <c r="H24" s="197">
        <f t="shared" si="4"/>
        <v>25.44</v>
      </c>
      <c r="I24" s="197">
        <f t="shared" si="4"/>
        <v>0</v>
      </c>
      <c r="J24" s="197">
        <f t="shared" si="4"/>
        <v>0</v>
      </c>
      <c r="K24" s="197">
        <f t="shared" si="4"/>
        <v>0</v>
      </c>
      <c r="L24" s="197">
        <f t="shared" si="4"/>
        <v>0</v>
      </c>
    </row>
    <row r="25" s="50" customFormat="1" ht="20.1" customHeight="1" spans="1:12">
      <c r="A25" s="194"/>
      <c r="B25" s="195" t="s">
        <v>89</v>
      </c>
      <c r="C25" s="195"/>
      <c r="D25" s="196" t="s">
        <v>86</v>
      </c>
      <c r="E25" s="197">
        <f t="shared" ref="E25:L25" si="5">E26+E28</f>
        <v>25.44</v>
      </c>
      <c r="F25" s="197">
        <f t="shared" si="5"/>
        <v>25.44</v>
      </c>
      <c r="G25" s="197">
        <f t="shared" si="5"/>
        <v>25.44</v>
      </c>
      <c r="H25" s="197">
        <f t="shared" si="5"/>
        <v>25.44</v>
      </c>
      <c r="I25" s="197">
        <f t="shared" si="5"/>
        <v>0</v>
      </c>
      <c r="J25" s="197">
        <f t="shared" si="5"/>
        <v>0</v>
      </c>
      <c r="K25" s="197">
        <f t="shared" si="5"/>
        <v>0</v>
      </c>
      <c r="L25" s="197">
        <f t="shared" si="5"/>
        <v>0</v>
      </c>
    </row>
    <row r="26" s="50" customFormat="1" ht="20.1" customHeight="1" spans="1:12">
      <c r="A26" s="194"/>
      <c r="B26" s="195"/>
      <c r="C26" s="195" t="s">
        <v>70</v>
      </c>
      <c r="D26" s="196" t="s">
        <v>87</v>
      </c>
      <c r="E26" s="197">
        <f t="shared" ref="E26:L26" si="6">E27</f>
        <v>5.84</v>
      </c>
      <c r="F26" s="197">
        <f t="shared" si="6"/>
        <v>5.84</v>
      </c>
      <c r="G26" s="197">
        <f t="shared" si="6"/>
        <v>5.84</v>
      </c>
      <c r="H26" s="197">
        <f t="shared" si="6"/>
        <v>5.84</v>
      </c>
      <c r="I26" s="197">
        <f t="shared" si="6"/>
        <v>0</v>
      </c>
      <c r="J26" s="197">
        <f t="shared" si="6"/>
        <v>0</v>
      </c>
      <c r="K26" s="197">
        <f t="shared" si="6"/>
        <v>0</v>
      </c>
      <c r="L26" s="197">
        <f t="shared" si="6"/>
        <v>0</v>
      </c>
    </row>
    <row r="27" s="50" customFormat="1" ht="20.1" customHeight="1" spans="1:12">
      <c r="A27" s="194" t="s">
        <v>112</v>
      </c>
      <c r="B27" s="195" t="s">
        <v>113</v>
      </c>
      <c r="C27" s="195" t="s">
        <v>110</v>
      </c>
      <c r="D27" s="196" t="s">
        <v>90</v>
      </c>
      <c r="E27" s="197">
        <v>5.84</v>
      </c>
      <c r="F27" s="197">
        <v>5.84</v>
      </c>
      <c r="G27" s="197">
        <v>5.84</v>
      </c>
      <c r="H27" s="197">
        <v>5.84</v>
      </c>
      <c r="I27" s="197">
        <v>0</v>
      </c>
      <c r="J27" s="197">
        <v>0</v>
      </c>
      <c r="K27" s="197">
        <v>0</v>
      </c>
      <c r="L27" s="197">
        <v>0</v>
      </c>
    </row>
    <row r="28" s="50" customFormat="1" ht="20.1" customHeight="1" spans="1:12">
      <c r="A28" s="194"/>
      <c r="B28" s="195"/>
      <c r="C28" s="195" t="s">
        <v>89</v>
      </c>
      <c r="D28" s="196" t="s">
        <v>91</v>
      </c>
      <c r="E28" s="197">
        <f t="shared" ref="E28:L28" si="7">E29</f>
        <v>19.6</v>
      </c>
      <c r="F28" s="197">
        <f t="shared" si="7"/>
        <v>19.6</v>
      </c>
      <c r="G28" s="197">
        <f t="shared" si="7"/>
        <v>19.6</v>
      </c>
      <c r="H28" s="197">
        <f t="shared" si="7"/>
        <v>19.6</v>
      </c>
      <c r="I28" s="197">
        <f t="shared" si="7"/>
        <v>0</v>
      </c>
      <c r="J28" s="197">
        <f t="shared" si="7"/>
        <v>0</v>
      </c>
      <c r="K28" s="197">
        <f t="shared" si="7"/>
        <v>0</v>
      </c>
      <c r="L28" s="197">
        <f t="shared" si="7"/>
        <v>0</v>
      </c>
    </row>
    <row r="29" s="50" customFormat="1" ht="20.1" customHeight="1" spans="1:12">
      <c r="A29" s="194" t="s">
        <v>112</v>
      </c>
      <c r="B29" s="195" t="s">
        <v>113</v>
      </c>
      <c r="C29" s="195" t="s">
        <v>113</v>
      </c>
      <c r="D29" s="196" t="s">
        <v>92</v>
      </c>
      <c r="E29" s="197">
        <v>19.6</v>
      </c>
      <c r="F29" s="197">
        <v>19.6</v>
      </c>
      <c r="G29" s="197">
        <v>19.6</v>
      </c>
      <c r="H29" s="197">
        <v>19.6</v>
      </c>
      <c r="I29" s="197">
        <v>0</v>
      </c>
      <c r="J29" s="197">
        <v>0</v>
      </c>
      <c r="K29" s="197">
        <v>0</v>
      </c>
      <c r="L29" s="197">
        <v>0</v>
      </c>
    </row>
    <row r="30" s="50" customFormat="1" ht="20.1" customHeight="1" spans="1:12">
      <c r="A30" s="194" t="s">
        <v>96</v>
      </c>
      <c r="B30" s="195"/>
      <c r="C30" s="195"/>
      <c r="D30" s="196" t="s">
        <v>93</v>
      </c>
      <c r="E30" s="197">
        <f t="shared" ref="E30:L30" si="8">E31</f>
        <v>8.72</v>
      </c>
      <c r="F30" s="197">
        <f t="shared" si="8"/>
        <v>8.72</v>
      </c>
      <c r="G30" s="197">
        <f t="shared" si="8"/>
        <v>8.72</v>
      </c>
      <c r="H30" s="197">
        <f t="shared" si="8"/>
        <v>8.72</v>
      </c>
      <c r="I30" s="197">
        <f t="shared" si="8"/>
        <v>0</v>
      </c>
      <c r="J30" s="197">
        <f t="shared" si="8"/>
        <v>0</v>
      </c>
      <c r="K30" s="197">
        <f t="shared" si="8"/>
        <v>0</v>
      </c>
      <c r="L30" s="197">
        <f t="shared" si="8"/>
        <v>0</v>
      </c>
    </row>
    <row r="31" s="50" customFormat="1" ht="20.1" customHeight="1" spans="1:12">
      <c r="A31" s="194"/>
      <c r="B31" s="195" t="s">
        <v>97</v>
      </c>
      <c r="C31" s="195"/>
      <c r="D31" s="196" t="s">
        <v>94</v>
      </c>
      <c r="E31" s="197">
        <f t="shared" ref="E31:L31" si="9">E32</f>
        <v>8.72</v>
      </c>
      <c r="F31" s="197">
        <f t="shared" si="9"/>
        <v>8.72</v>
      </c>
      <c r="G31" s="197">
        <f t="shared" si="9"/>
        <v>8.72</v>
      </c>
      <c r="H31" s="197">
        <f t="shared" si="9"/>
        <v>8.72</v>
      </c>
      <c r="I31" s="197">
        <f t="shared" si="9"/>
        <v>0</v>
      </c>
      <c r="J31" s="197">
        <f t="shared" si="9"/>
        <v>0</v>
      </c>
      <c r="K31" s="197">
        <f t="shared" si="9"/>
        <v>0</v>
      </c>
      <c r="L31" s="197">
        <f t="shared" si="9"/>
        <v>0</v>
      </c>
    </row>
    <row r="32" ht="20.1" customHeight="1" spans="1:12">
      <c r="A32" s="194"/>
      <c r="B32" s="195"/>
      <c r="C32" s="195" t="s">
        <v>70</v>
      </c>
      <c r="D32" s="196" t="s">
        <v>95</v>
      </c>
      <c r="E32" s="197">
        <f t="shared" ref="E32:L32" si="10">E33</f>
        <v>8.72</v>
      </c>
      <c r="F32" s="197">
        <f t="shared" si="10"/>
        <v>8.72</v>
      </c>
      <c r="G32" s="197">
        <f t="shared" si="10"/>
        <v>8.72</v>
      </c>
      <c r="H32" s="197">
        <f t="shared" si="10"/>
        <v>8.72</v>
      </c>
      <c r="I32" s="197">
        <f t="shared" si="10"/>
        <v>0</v>
      </c>
      <c r="J32" s="197">
        <f t="shared" si="10"/>
        <v>0</v>
      </c>
      <c r="K32" s="197">
        <f t="shared" si="10"/>
        <v>0</v>
      </c>
      <c r="L32" s="197">
        <f t="shared" si="10"/>
        <v>0</v>
      </c>
    </row>
    <row r="33" ht="20.1" customHeight="1" spans="1:12">
      <c r="A33" s="194" t="s">
        <v>114</v>
      </c>
      <c r="B33" s="195" t="s">
        <v>115</v>
      </c>
      <c r="C33" s="195" t="s">
        <v>110</v>
      </c>
      <c r="D33" s="196" t="s">
        <v>98</v>
      </c>
      <c r="E33" s="197">
        <v>8.72</v>
      </c>
      <c r="F33" s="197">
        <v>8.72</v>
      </c>
      <c r="G33" s="197">
        <v>8.72</v>
      </c>
      <c r="H33" s="197">
        <v>8.72</v>
      </c>
      <c r="I33" s="197">
        <v>0</v>
      </c>
      <c r="J33" s="197">
        <v>0</v>
      </c>
      <c r="K33" s="197">
        <v>0</v>
      </c>
      <c r="L33" s="197">
        <v>0</v>
      </c>
    </row>
    <row r="34" ht="20.1" customHeight="1" spans="1:12">
      <c r="A34"/>
      <c r="B34"/>
      <c r="C34"/>
      <c r="D34"/>
      <c r="E34"/>
      <c r="F34"/>
      <c r="G34"/>
      <c r="H34"/>
      <c r="I34"/>
      <c r="J34"/>
      <c r="K34"/>
      <c r="L34"/>
    </row>
    <row r="35" ht="20.1" customHeight="1" spans="1:12">
      <c r="A35"/>
      <c r="B35"/>
      <c r="C35"/>
      <c r="D35"/>
      <c r="E35"/>
      <c r="F35"/>
      <c r="G35"/>
      <c r="H35"/>
      <c r="I35"/>
      <c r="J35"/>
      <c r="K35"/>
      <c r="L35"/>
    </row>
    <row r="36" ht="20.1" customHeight="1" spans="1:12">
      <c r="A36"/>
      <c r="B36"/>
      <c r="C36"/>
      <c r="D36"/>
      <c r="E36"/>
      <c r="F36"/>
      <c r="G36"/>
      <c r="H36"/>
      <c r="I36"/>
      <c r="J36"/>
      <c r="K36"/>
      <c r="L36"/>
    </row>
    <row r="37" ht="20.1" customHeight="1" spans="1:12">
      <c r="A37"/>
      <c r="B37"/>
      <c r="C37"/>
      <c r="D37"/>
      <c r="E37"/>
      <c r="F37"/>
      <c r="G37"/>
      <c r="H37"/>
      <c r="I37"/>
      <c r="J37"/>
      <c r="K37"/>
      <c r="L37"/>
    </row>
    <row r="38" ht="20.1" customHeight="1" spans="1:12">
      <c r="A38"/>
      <c r="B38"/>
      <c r="C38"/>
      <c r="D38"/>
      <c r="E38"/>
      <c r="F38"/>
      <c r="G38"/>
      <c r="H38"/>
      <c r="I38"/>
      <c r="J38"/>
      <c r="K38"/>
      <c r="L38"/>
    </row>
    <row r="39" ht="20.1" customHeight="1" spans="1:12">
      <c r="A39"/>
      <c r="B39"/>
      <c r="C39"/>
      <c r="D39"/>
      <c r="E39"/>
      <c r="F39"/>
      <c r="G39"/>
      <c r="H39"/>
      <c r="I39"/>
      <c r="J39"/>
      <c r="K39"/>
      <c r="L39"/>
    </row>
    <row r="40" ht="20.1" customHeight="1" spans="1:12">
      <c r="A40"/>
      <c r="B40"/>
      <c r="C40"/>
      <c r="D40"/>
      <c r="E40"/>
      <c r="F40"/>
      <c r="G40"/>
      <c r="H40"/>
      <c r="I40"/>
      <c r="J40"/>
      <c r="K40"/>
      <c r="L40"/>
    </row>
    <row r="41" ht="20.1" customHeight="1" spans="1:12">
      <c r="A41"/>
      <c r="B41"/>
      <c r="C41"/>
      <c r="D41"/>
      <c r="E41"/>
      <c r="F41"/>
      <c r="G41"/>
      <c r="H41"/>
      <c r="I41"/>
      <c r="J41"/>
      <c r="K41"/>
      <c r="L41"/>
    </row>
    <row r="42" ht="20.1" customHeight="1" spans="1:12">
      <c r="A42"/>
      <c r="B42"/>
      <c r="C42"/>
      <c r="D42"/>
      <c r="E42"/>
      <c r="F42"/>
      <c r="G42"/>
      <c r="H42"/>
      <c r="I42"/>
      <c r="J42"/>
      <c r="K42"/>
      <c r="L42"/>
    </row>
    <row r="43" ht="20.1" customHeight="1" spans="1:12">
      <c r="A43"/>
      <c r="B43"/>
      <c r="C43"/>
      <c r="D43"/>
      <c r="E43"/>
      <c r="F43"/>
      <c r="G43"/>
      <c r="H43"/>
      <c r="I43"/>
      <c r="J43"/>
      <c r="K43"/>
      <c r="L43"/>
    </row>
    <row r="44" ht="20.1" customHeight="1" spans="1:12">
      <c r="A44"/>
      <c r="B44"/>
      <c r="C44"/>
      <c r="D44"/>
      <c r="E44"/>
      <c r="F44"/>
      <c r="G44"/>
      <c r="H44"/>
      <c r="I44"/>
      <c r="J44"/>
      <c r="K44"/>
      <c r="L44"/>
    </row>
    <row r="45" ht="20.1" customHeight="1" spans="1:12">
      <c r="A45"/>
      <c r="B45"/>
      <c r="C45"/>
      <c r="D45"/>
      <c r="E45"/>
      <c r="F45"/>
      <c r="G45"/>
      <c r="H45"/>
      <c r="I45"/>
      <c r="J45"/>
      <c r="K45"/>
      <c r="L45"/>
    </row>
    <row r="46" ht="20.1" customHeight="1" spans="1:12">
      <c r="A46"/>
      <c r="B46"/>
      <c r="C46"/>
      <c r="D46"/>
      <c r="E46"/>
      <c r="F46"/>
      <c r="G46"/>
      <c r="H46"/>
      <c r="I46"/>
      <c r="J46"/>
      <c r="K46"/>
      <c r="L46"/>
    </row>
    <row r="47" ht="20.1" customHeight="1" spans="1:12">
      <c r="A47"/>
      <c r="B47"/>
      <c r="C47"/>
      <c r="D47"/>
      <c r="E47"/>
      <c r="F47"/>
      <c r="G47"/>
      <c r="H47"/>
      <c r="I47"/>
      <c r="J47"/>
      <c r="K47"/>
      <c r="L47"/>
    </row>
    <row r="48" ht="20.1" customHeight="1" spans="1:12">
      <c r="A48"/>
      <c r="B48"/>
      <c r="C48"/>
      <c r="D48"/>
      <c r="E48"/>
      <c r="F48"/>
      <c r="G48"/>
      <c r="H48"/>
      <c r="I48"/>
      <c r="J48"/>
      <c r="K48"/>
      <c r="L48"/>
    </row>
    <row r="49" ht="20.1" customHeight="1" spans="1:12">
      <c r="A49"/>
      <c r="B49"/>
      <c r="C49"/>
      <c r="D49"/>
      <c r="E49"/>
      <c r="F49"/>
      <c r="G49"/>
      <c r="H49"/>
      <c r="I49"/>
      <c r="J49"/>
      <c r="K49"/>
      <c r="L49"/>
    </row>
    <row r="50" ht="20.1" customHeight="1" spans="1:12">
      <c r="A50"/>
      <c r="B50"/>
      <c r="C50"/>
      <c r="D50"/>
      <c r="E50"/>
      <c r="F50"/>
      <c r="G50"/>
      <c r="H50"/>
      <c r="I50"/>
      <c r="J50"/>
      <c r="K50"/>
      <c r="L50"/>
    </row>
    <row r="51" ht="20.1" customHeight="1" spans="1:12">
      <c r="A51"/>
      <c r="B51"/>
      <c r="C51"/>
      <c r="D51"/>
      <c r="E51"/>
      <c r="F51"/>
      <c r="G51"/>
      <c r="H51"/>
      <c r="I51"/>
      <c r="J51"/>
      <c r="K51"/>
      <c r="L51"/>
    </row>
    <row r="52" ht="20.1" customHeight="1" spans="1:12">
      <c r="A52"/>
      <c r="B52"/>
      <c r="C52"/>
      <c r="D52"/>
      <c r="E52"/>
      <c r="F52"/>
      <c r="G52"/>
      <c r="H52"/>
      <c r="I52"/>
      <c r="J52"/>
      <c r="K52"/>
      <c r="L52"/>
    </row>
    <row r="53" ht="20.1" customHeight="1" spans="1:12">
      <c r="A53"/>
      <c r="B53"/>
      <c r="C53"/>
      <c r="D53"/>
      <c r="E53"/>
      <c r="F53"/>
      <c r="G53"/>
      <c r="H53"/>
      <c r="I53"/>
      <c r="J53"/>
      <c r="K53"/>
      <c r="L53"/>
    </row>
    <row r="54" ht="20.1" customHeight="1" spans="1:12">
      <c r="A54"/>
      <c r="B54"/>
      <c r="C54"/>
      <c r="D54"/>
      <c r="E54"/>
      <c r="F54"/>
      <c r="G54"/>
      <c r="H54"/>
      <c r="I54"/>
      <c r="J54"/>
      <c r="K54"/>
      <c r="L54"/>
    </row>
    <row r="55" ht="20.1" customHeight="1" spans="1:12">
      <c r="A55"/>
      <c r="B55"/>
      <c r="C55"/>
      <c r="D55"/>
      <c r="E55"/>
      <c r="F55"/>
      <c r="G55"/>
      <c r="H55"/>
      <c r="I55"/>
      <c r="J55"/>
      <c r="K55"/>
      <c r="L55"/>
    </row>
    <row r="56" ht="20.1" customHeight="1" spans="1:12">
      <c r="A56"/>
      <c r="B56"/>
      <c r="C56"/>
      <c r="D56"/>
      <c r="E56"/>
      <c r="F56"/>
      <c r="G56"/>
      <c r="H56"/>
      <c r="I56"/>
      <c r="J56"/>
      <c r="K56"/>
      <c r="L56"/>
    </row>
    <row r="57" ht="20.1" customHeight="1" spans="1:12">
      <c r="A57"/>
      <c r="B57"/>
      <c r="C57"/>
      <c r="D57"/>
      <c r="E57"/>
      <c r="F57"/>
      <c r="G57"/>
      <c r="H57"/>
      <c r="I57"/>
      <c r="J57"/>
      <c r="K57"/>
      <c r="L57"/>
    </row>
    <row r="58" ht="20.1" customHeight="1" spans="1:12">
      <c r="A58"/>
      <c r="B58"/>
      <c r="C58"/>
      <c r="D58"/>
      <c r="E58"/>
      <c r="F58"/>
      <c r="G58"/>
      <c r="H58"/>
      <c r="I58"/>
      <c r="J58"/>
      <c r="K58"/>
      <c r="L58"/>
    </row>
    <row r="59" ht="20.1" customHeight="1" spans="1:12">
      <c r="A59"/>
      <c r="B59"/>
      <c r="C59"/>
      <c r="D59"/>
      <c r="E59"/>
      <c r="F59"/>
      <c r="G59"/>
      <c r="H59"/>
      <c r="I59"/>
      <c r="J59"/>
      <c r="K59"/>
      <c r="L59"/>
    </row>
    <row r="60" ht="20.1" customHeight="1" spans="1:12">
      <c r="A60"/>
      <c r="B60"/>
      <c r="C60"/>
      <c r="D60"/>
      <c r="E60"/>
      <c r="F60"/>
      <c r="G60"/>
      <c r="H60"/>
      <c r="I60"/>
      <c r="J60"/>
      <c r="K60"/>
      <c r="L60"/>
    </row>
    <row r="61" ht="20.1" customHeight="1" spans="1:12">
      <c r="A61"/>
      <c r="B61"/>
      <c r="C61"/>
      <c r="D61"/>
      <c r="E61"/>
      <c r="F61"/>
      <c r="G61"/>
      <c r="H61"/>
      <c r="I61"/>
      <c r="J61"/>
      <c r="K61"/>
      <c r="L61"/>
    </row>
    <row r="62" ht="20.1" customHeight="1" spans="1:12">
      <c r="A62"/>
      <c r="B62"/>
      <c r="C62"/>
      <c r="D62"/>
      <c r="E62"/>
      <c r="F62"/>
      <c r="G62"/>
      <c r="H62"/>
      <c r="I62"/>
      <c r="J62"/>
      <c r="K62"/>
      <c r="L62"/>
    </row>
    <row r="63" ht="20.1" customHeight="1" spans="1:12">
      <c r="A63"/>
      <c r="B63"/>
      <c r="C63"/>
      <c r="D63"/>
      <c r="E63"/>
      <c r="F63"/>
      <c r="G63"/>
      <c r="H63"/>
      <c r="I63"/>
      <c r="J63"/>
      <c r="K63"/>
      <c r="L63"/>
    </row>
    <row r="64" ht="20.1" customHeight="1" spans="1:12">
      <c r="A64"/>
      <c r="B64"/>
      <c r="C64"/>
      <c r="D64"/>
      <c r="E64"/>
      <c r="F64"/>
      <c r="G64"/>
      <c r="H64"/>
      <c r="I64"/>
      <c r="J64"/>
      <c r="K64"/>
      <c r="L64"/>
    </row>
    <row r="65" ht="20.1" customHeight="1" spans="1:12">
      <c r="A65"/>
      <c r="B65"/>
      <c r="C65"/>
      <c r="D65"/>
      <c r="E65"/>
      <c r="F65"/>
      <c r="G65"/>
      <c r="H65"/>
      <c r="I65"/>
      <c r="J65"/>
      <c r="K65"/>
      <c r="L65"/>
    </row>
    <row r="66" ht="20.1" customHeight="1" spans="1:12">
      <c r="A66"/>
      <c r="B66"/>
      <c r="C66"/>
      <c r="D66"/>
      <c r="E66"/>
      <c r="F66"/>
      <c r="G66"/>
      <c r="H66"/>
      <c r="I66"/>
      <c r="J66"/>
      <c r="K66"/>
      <c r="L66"/>
    </row>
    <row r="67" ht="20.1" customHeight="1" spans="1:12">
      <c r="A67"/>
      <c r="B67"/>
      <c r="C67"/>
      <c r="D67"/>
      <c r="E67"/>
      <c r="F67"/>
      <c r="G67"/>
      <c r="H67"/>
      <c r="I67"/>
      <c r="J67"/>
      <c r="K67"/>
      <c r="L67"/>
    </row>
    <row r="68" ht="20.1" customHeight="1" spans="1:12">
      <c r="A68"/>
      <c r="B68"/>
      <c r="C68"/>
      <c r="D68"/>
      <c r="E68"/>
      <c r="F68"/>
      <c r="G68"/>
      <c r="H68"/>
      <c r="I68"/>
      <c r="J68"/>
      <c r="K68"/>
      <c r="L68"/>
    </row>
    <row r="69" ht="20.1" customHeight="1" spans="1:12">
      <c r="A69"/>
      <c r="B69"/>
      <c r="C69"/>
      <c r="D69"/>
      <c r="E69"/>
      <c r="F69"/>
      <c r="G69"/>
      <c r="H69"/>
      <c r="I69"/>
      <c r="J69"/>
      <c r="K69"/>
      <c r="L69"/>
    </row>
    <row r="70" ht="20.1" customHeight="1" spans="1:12">
      <c r="A70"/>
      <c r="B70"/>
      <c r="C70"/>
      <c r="D70"/>
      <c r="E70"/>
      <c r="F70"/>
      <c r="G70"/>
      <c r="H70"/>
      <c r="I70"/>
      <c r="J70"/>
      <c r="K70"/>
      <c r="L70"/>
    </row>
    <row r="71" ht="20.1" customHeight="1" spans="1:12">
      <c r="A71"/>
      <c r="B71"/>
      <c r="C71"/>
      <c r="D71"/>
      <c r="E71"/>
      <c r="F71"/>
      <c r="G71"/>
      <c r="H71"/>
      <c r="I71"/>
      <c r="J71"/>
      <c r="K71"/>
      <c r="L71"/>
    </row>
    <row r="72" ht="20.1" customHeight="1" spans="1:12">
      <c r="A72"/>
      <c r="B72"/>
      <c r="C72"/>
      <c r="D72"/>
      <c r="E72"/>
      <c r="F72"/>
      <c r="G72"/>
      <c r="H72"/>
      <c r="I72"/>
      <c r="J72"/>
      <c r="K72"/>
      <c r="L72"/>
    </row>
    <row r="73" ht="20.1" customHeight="1" spans="1:12">
      <c r="A73"/>
      <c r="B73"/>
      <c r="C73"/>
      <c r="D73"/>
      <c r="E73"/>
      <c r="F73"/>
      <c r="G73"/>
      <c r="H73"/>
      <c r="I73"/>
      <c r="J73"/>
      <c r="K73"/>
      <c r="L73"/>
    </row>
    <row r="74" ht="20.1" customHeight="1" spans="1:12">
      <c r="A74"/>
      <c r="B74"/>
      <c r="C74"/>
      <c r="D74"/>
      <c r="E74"/>
      <c r="F74"/>
      <c r="G74"/>
      <c r="H74"/>
      <c r="I74"/>
      <c r="J74"/>
      <c r="K74"/>
      <c r="L74"/>
    </row>
    <row r="75" ht="20.1" customHeight="1" spans="1:12">
      <c r="A75"/>
      <c r="B75"/>
      <c r="C75"/>
      <c r="D75"/>
      <c r="E75"/>
      <c r="F75"/>
      <c r="G75"/>
      <c r="H75"/>
      <c r="I75"/>
      <c r="J75"/>
      <c r="K75"/>
      <c r="L75"/>
    </row>
    <row r="76" ht="20.1" customHeight="1" spans="1:12">
      <c r="A76"/>
      <c r="B76"/>
      <c r="C76"/>
      <c r="D76"/>
      <c r="E76"/>
      <c r="F76"/>
      <c r="G76"/>
      <c r="H76"/>
      <c r="I76"/>
      <c r="J76"/>
      <c r="K76"/>
      <c r="L76"/>
    </row>
    <row r="77" ht="20.1" customHeight="1" spans="1:12">
      <c r="A77"/>
      <c r="B77"/>
      <c r="C77"/>
      <c r="D77"/>
      <c r="E77"/>
      <c r="F77"/>
      <c r="G77"/>
      <c r="H77"/>
      <c r="I77"/>
      <c r="J77"/>
      <c r="K77"/>
      <c r="L77"/>
    </row>
    <row r="78" ht="20.1" customHeight="1" spans="1:12">
      <c r="A78"/>
      <c r="B78"/>
      <c r="C78"/>
      <c r="D78"/>
      <c r="E78"/>
      <c r="F78"/>
      <c r="G78"/>
      <c r="H78"/>
      <c r="I78"/>
      <c r="J78"/>
      <c r="K78"/>
      <c r="L78"/>
    </row>
    <row r="79" ht="20.1" customHeight="1" spans="1:12">
      <c r="A79"/>
      <c r="B79"/>
      <c r="C79"/>
      <c r="D79"/>
      <c r="E79"/>
      <c r="F79"/>
      <c r="G79"/>
      <c r="H79"/>
      <c r="I79"/>
      <c r="J79"/>
      <c r="K79"/>
      <c r="L79"/>
    </row>
    <row r="80" ht="20.1" customHeight="1" spans="1:12">
      <c r="A80"/>
      <c r="B80"/>
      <c r="C80"/>
      <c r="D80"/>
      <c r="E80"/>
      <c r="F80"/>
      <c r="G80"/>
      <c r="H80"/>
      <c r="I80"/>
      <c r="J80"/>
      <c r="K80"/>
      <c r="L80"/>
    </row>
    <row r="81" ht="20.1" customHeight="1" spans="1:12">
      <c r="A81"/>
      <c r="B81"/>
      <c r="C81"/>
      <c r="D81"/>
      <c r="E81"/>
      <c r="F81"/>
      <c r="G81"/>
      <c r="H81"/>
      <c r="I81"/>
      <c r="J81"/>
      <c r="K81"/>
      <c r="L81"/>
    </row>
    <row r="82" ht="20.1" customHeight="1" spans="1:12">
      <c r="A82"/>
      <c r="B82"/>
      <c r="C82"/>
      <c r="D82"/>
      <c r="E82"/>
      <c r="F82"/>
      <c r="G82"/>
      <c r="H82"/>
      <c r="I82"/>
      <c r="J82"/>
      <c r="K82"/>
      <c r="L82"/>
    </row>
    <row r="83" ht="20.1" customHeight="1" spans="1:12">
      <c r="A83"/>
      <c r="B83"/>
      <c r="C83"/>
      <c r="D83"/>
      <c r="E83"/>
      <c r="F83"/>
      <c r="G83"/>
      <c r="H83"/>
      <c r="I83"/>
      <c r="J83"/>
      <c r="K83"/>
      <c r="L83"/>
    </row>
    <row r="84" ht="20.1" customHeight="1" spans="1:12">
      <c r="A84"/>
      <c r="B84"/>
      <c r="C84"/>
      <c r="D84"/>
      <c r="E84"/>
      <c r="F84"/>
      <c r="G84"/>
      <c r="H84"/>
      <c r="I84"/>
      <c r="J84"/>
      <c r="K84"/>
      <c r="L84"/>
    </row>
    <row r="85" ht="20.1" customHeight="1" spans="1:12">
      <c r="A85"/>
      <c r="B85"/>
      <c r="C85"/>
      <c r="D85"/>
      <c r="E85"/>
      <c r="F85"/>
      <c r="G85"/>
      <c r="H85"/>
      <c r="I85"/>
      <c r="J85"/>
      <c r="K85"/>
      <c r="L85"/>
    </row>
    <row r="86" ht="20.1" customHeight="1" spans="1:12">
      <c r="A86"/>
      <c r="B86"/>
      <c r="C86"/>
      <c r="D86"/>
      <c r="E86"/>
      <c r="F86"/>
      <c r="G86"/>
      <c r="H86"/>
      <c r="I86"/>
      <c r="J86"/>
      <c r="K86"/>
      <c r="L86"/>
    </row>
    <row r="87" ht="20.1" customHeight="1" spans="1:12">
      <c r="A87"/>
      <c r="B87"/>
      <c r="C87"/>
      <c r="D87"/>
      <c r="E87"/>
      <c r="F87"/>
      <c r="G87"/>
      <c r="H87"/>
      <c r="I87"/>
      <c r="J87"/>
      <c r="K87"/>
      <c r="L87"/>
    </row>
    <row r="88" ht="20.1" customHeight="1" spans="1:12">
      <c r="A88"/>
      <c r="B88"/>
      <c r="C88"/>
      <c r="D88"/>
      <c r="E88"/>
      <c r="F88"/>
      <c r="G88"/>
      <c r="H88"/>
      <c r="I88"/>
      <c r="J88"/>
      <c r="K88"/>
      <c r="L88"/>
    </row>
    <row r="89" ht="20.1" customHeight="1" spans="1:12">
      <c r="A89"/>
      <c r="B89"/>
      <c r="C89"/>
      <c r="D89"/>
      <c r="E89"/>
      <c r="F89"/>
      <c r="G89"/>
      <c r="H89"/>
      <c r="I89"/>
      <c r="J89"/>
      <c r="K89"/>
      <c r="L89"/>
    </row>
    <row r="90" ht="20.1" customHeight="1" spans="1:12">
      <c r="A90"/>
      <c r="B90"/>
      <c r="C90"/>
      <c r="D90"/>
      <c r="E90"/>
      <c r="F90"/>
      <c r="G90"/>
      <c r="H90"/>
      <c r="I90"/>
      <c r="J90"/>
      <c r="K90"/>
      <c r="L90"/>
    </row>
    <row r="91" ht="20.1" customHeight="1" spans="1:12">
      <c r="A91"/>
      <c r="B91"/>
      <c r="C91"/>
      <c r="D91"/>
      <c r="E91"/>
      <c r="F91"/>
      <c r="G91"/>
      <c r="H91"/>
      <c r="I91"/>
      <c r="J91"/>
      <c r="K91"/>
      <c r="L91"/>
    </row>
    <row r="92" ht="20.1" customHeight="1" spans="1:12">
      <c r="A92"/>
      <c r="B92"/>
      <c r="C92"/>
      <c r="D92"/>
      <c r="E92"/>
      <c r="F92"/>
      <c r="G92"/>
      <c r="H92"/>
      <c r="I92"/>
      <c r="J92"/>
      <c r="K92"/>
      <c r="L92"/>
    </row>
    <row r="93" ht="20.1" customHeight="1" spans="1:12">
      <c r="A93"/>
      <c r="B93"/>
      <c r="C93"/>
      <c r="D93"/>
      <c r="E93"/>
      <c r="F93"/>
      <c r="G93"/>
      <c r="H93"/>
      <c r="I93"/>
      <c r="J93"/>
      <c r="K93"/>
      <c r="L93"/>
    </row>
    <row r="94" ht="20.1" customHeight="1" spans="1:12">
      <c r="A94"/>
      <c r="B94"/>
      <c r="C94"/>
      <c r="D94"/>
      <c r="E94"/>
      <c r="F94"/>
      <c r="G94"/>
      <c r="H94"/>
      <c r="I94"/>
      <c r="J94"/>
      <c r="K94"/>
      <c r="L94"/>
    </row>
    <row r="95" ht="20.1" customHeight="1" spans="1:12">
      <c r="A95"/>
      <c r="B95"/>
      <c r="C95"/>
      <c r="D95"/>
      <c r="E95"/>
      <c r="F95"/>
      <c r="G95"/>
      <c r="H95"/>
      <c r="I95"/>
      <c r="J95"/>
      <c r="K95"/>
      <c r="L95"/>
    </row>
    <row r="96" ht="20.1" customHeight="1" spans="1:12">
      <c r="A96"/>
      <c r="B96"/>
      <c r="C96"/>
      <c r="D96"/>
      <c r="E96"/>
      <c r="F96"/>
      <c r="G96"/>
      <c r="H96"/>
      <c r="I96"/>
      <c r="J96"/>
      <c r="K96"/>
      <c r="L96"/>
    </row>
    <row r="97" ht="20.1" customHeight="1" spans="1:12">
      <c r="A97"/>
      <c r="B97"/>
      <c r="C97"/>
      <c r="D97"/>
      <c r="E97"/>
      <c r="F97"/>
      <c r="G97"/>
      <c r="H97"/>
      <c r="I97"/>
      <c r="J97"/>
      <c r="K97"/>
      <c r="L97"/>
    </row>
    <row r="98" ht="20.1" customHeight="1" spans="1:12">
      <c r="A98"/>
      <c r="B98"/>
      <c r="C98"/>
      <c r="D98"/>
      <c r="E98"/>
      <c r="F98"/>
      <c r="G98"/>
      <c r="H98"/>
      <c r="I98"/>
      <c r="J98"/>
      <c r="K98"/>
      <c r="L98"/>
    </row>
    <row r="99" ht="20.1" customHeight="1" spans="1:12">
      <c r="A99"/>
      <c r="B99"/>
      <c r="C99"/>
      <c r="D99"/>
      <c r="E99"/>
      <c r="F99"/>
      <c r="G99"/>
      <c r="H99"/>
      <c r="I99"/>
      <c r="J99"/>
      <c r="K99"/>
      <c r="L99"/>
    </row>
    <row r="100" ht="20.1" customHeight="1" spans="1:12">
      <c r="A100"/>
      <c r="B100"/>
      <c r="C100"/>
      <c r="D100"/>
      <c r="E100"/>
      <c r="F100"/>
      <c r="G100"/>
      <c r="H100"/>
      <c r="I100"/>
      <c r="J100"/>
      <c r="K100"/>
      <c r="L100"/>
    </row>
  </sheetData>
  <sheetProtection formatCells="0" formatColumns="0" formatRows="0"/>
  <mergeCells count="12">
    <mergeCell ref="A1:L1"/>
    <mergeCell ref="A2:D2"/>
    <mergeCell ref="A3:C3"/>
    <mergeCell ref="F3:L3"/>
    <mergeCell ref="G4:I4"/>
    <mergeCell ref="J4:L4"/>
    <mergeCell ref="A4:A5"/>
    <mergeCell ref="B4:B5"/>
    <mergeCell ref="C4:C5"/>
    <mergeCell ref="D3:D5"/>
    <mergeCell ref="E3:E5"/>
    <mergeCell ref="F4:F5"/>
  </mergeCells>
  <pageMargins left="0.75" right="0.75" top="1" bottom="1" header="0.5" footer="0.5"/>
  <pageSetup paperSize="9" scale="87" fitToHeight="99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43"/>
  <sheetViews>
    <sheetView showGridLines="0" showZeros="0" workbookViewId="0">
      <selection activeCell="A1" sqref="A1:M1"/>
    </sheetView>
  </sheetViews>
  <sheetFormatPr defaultColWidth="9" defaultRowHeight="10.8"/>
  <cols>
    <col min="1" max="1" width="4.75" style="109" customWidth="1"/>
    <col min="2" max="2" width="21.125" style="109" customWidth="1"/>
    <col min="3" max="3" width="15.25" style="110" customWidth="1"/>
    <col min="4" max="4" width="24.5" style="110" customWidth="1"/>
    <col min="5" max="5" width="17.125" style="110" customWidth="1"/>
    <col min="6" max="6" width="13.75" style="110" customWidth="1"/>
    <col min="7" max="7" width="12.125" style="110" customWidth="1"/>
    <col min="8" max="8" width="13.875" style="110" customWidth="1"/>
    <col min="9" max="9" width="13.125" style="110" customWidth="1"/>
    <col min="10" max="12" width="11.25" style="110" customWidth="1"/>
    <col min="13" max="13" width="10" style="110" customWidth="1"/>
    <col min="14" max="16384" width="9" style="110"/>
  </cols>
  <sheetData>
    <row r="1" ht="42" customHeight="1" spans="1:21">
      <c r="A1" s="111" t="s">
        <v>116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68"/>
      <c r="O1" s="168"/>
      <c r="P1" s="168"/>
      <c r="Q1" s="168"/>
      <c r="R1" s="168"/>
      <c r="S1" s="168"/>
      <c r="T1" s="168"/>
      <c r="U1" s="168"/>
    </row>
    <row r="2" s="106" customFormat="1" ht="20.1" customHeight="1" spans="1:21">
      <c r="A2" s="112" t="s">
        <v>1</v>
      </c>
      <c r="B2" s="113"/>
      <c r="C2" s="113"/>
      <c r="D2" s="114"/>
      <c r="E2" s="114"/>
      <c r="F2" s="114"/>
      <c r="G2" s="114"/>
      <c r="H2" s="115"/>
      <c r="I2" s="115"/>
      <c r="J2" s="169"/>
      <c r="K2" s="169"/>
      <c r="L2" s="169"/>
      <c r="M2" s="170" t="s">
        <v>2</v>
      </c>
      <c r="N2" s="169"/>
      <c r="O2" s="169"/>
      <c r="P2" s="169"/>
      <c r="Q2" s="169"/>
      <c r="R2" s="169"/>
      <c r="S2" s="169"/>
      <c r="T2" s="169"/>
      <c r="U2" s="169"/>
    </row>
    <row r="3" s="107" customFormat="1" ht="16.35" customHeight="1" spans="1:13">
      <c r="A3" s="116" t="s">
        <v>117</v>
      </c>
      <c r="B3" s="117"/>
      <c r="C3" s="118"/>
      <c r="D3" s="119" t="s">
        <v>118</v>
      </c>
      <c r="E3" s="120"/>
      <c r="F3" s="120"/>
      <c r="G3" s="120"/>
      <c r="H3" s="119"/>
      <c r="I3" s="119"/>
      <c r="J3" s="119"/>
      <c r="K3" s="119"/>
      <c r="L3" s="119"/>
      <c r="M3" s="171"/>
    </row>
    <row r="4" s="107" customFormat="1" ht="19.5" customHeight="1" spans="1:13">
      <c r="A4" s="121" t="s">
        <v>119</v>
      </c>
      <c r="B4" s="122"/>
      <c r="C4" s="123" t="s">
        <v>120</v>
      </c>
      <c r="D4" s="123" t="s">
        <v>121</v>
      </c>
      <c r="E4" s="124" t="s">
        <v>7</v>
      </c>
      <c r="F4" s="125" t="s">
        <v>8</v>
      </c>
      <c r="G4" s="126"/>
      <c r="H4" s="127" t="s">
        <v>9</v>
      </c>
      <c r="I4" s="127"/>
      <c r="J4" s="127"/>
      <c r="K4" s="127"/>
      <c r="L4" s="127"/>
      <c r="M4" s="172"/>
    </row>
    <row r="5" s="107" customFormat="1" ht="19.5" customHeight="1" spans="1:13">
      <c r="A5" s="128"/>
      <c r="B5" s="129"/>
      <c r="C5" s="130"/>
      <c r="D5" s="123"/>
      <c r="E5" s="124"/>
      <c r="F5" s="131" t="s">
        <v>10</v>
      </c>
      <c r="G5" s="132" t="s">
        <v>122</v>
      </c>
      <c r="H5" s="133" t="s">
        <v>12</v>
      </c>
      <c r="I5" s="173"/>
      <c r="J5" s="174" t="s">
        <v>123</v>
      </c>
      <c r="K5" s="175" t="s">
        <v>14</v>
      </c>
      <c r="L5" s="175" t="s">
        <v>15</v>
      </c>
      <c r="M5" s="176" t="s">
        <v>16</v>
      </c>
    </row>
    <row r="6" s="107" customFormat="1" ht="23.25" customHeight="1" spans="1:21">
      <c r="A6" s="134"/>
      <c r="B6" s="135"/>
      <c r="C6" s="130"/>
      <c r="D6" s="123"/>
      <c r="E6" s="124"/>
      <c r="F6" s="136"/>
      <c r="G6" s="137"/>
      <c r="H6" s="138" t="s">
        <v>17</v>
      </c>
      <c r="I6" s="177" t="s">
        <v>18</v>
      </c>
      <c r="J6" s="174"/>
      <c r="K6" s="178"/>
      <c r="L6" s="178"/>
      <c r="M6" s="176"/>
      <c r="N6" s="168"/>
      <c r="O6" s="168"/>
      <c r="P6" s="168"/>
      <c r="Q6" s="168"/>
      <c r="R6" s="168"/>
      <c r="S6" s="168"/>
      <c r="T6" s="168"/>
      <c r="U6" s="168"/>
    </row>
    <row r="7" s="108" customFormat="1" ht="17.1" customHeight="1" spans="1:21">
      <c r="A7" s="139" t="s">
        <v>19</v>
      </c>
      <c r="B7" s="140"/>
      <c r="C7" s="141">
        <v>183.52</v>
      </c>
      <c r="D7" s="142" t="s">
        <v>124</v>
      </c>
      <c r="E7" s="143">
        <v>0</v>
      </c>
      <c r="F7" s="143">
        <v>0</v>
      </c>
      <c r="G7" s="143">
        <v>0</v>
      </c>
      <c r="H7" s="144">
        <v>0</v>
      </c>
      <c r="I7" s="161">
        <v>0</v>
      </c>
      <c r="J7" s="143">
        <v>0</v>
      </c>
      <c r="K7" s="143">
        <v>0</v>
      </c>
      <c r="L7" s="143">
        <v>0</v>
      </c>
      <c r="M7" s="143">
        <v>0</v>
      </c>
      <c r="N7" s="179"/>
      <c r="O7" s="179"/>
      <c r="P7" s="179"/>
      <c r="Q7" s="179"/>
      <c r="R7" s="179"/>
      <c r="S7" s="179"/>
      <c r="T7" s="179"/>
      <c r="U7" s="179"/>
    </row>
    <row r="8" s="108" customFormat="1" ht="17.1" customHeight="1" spans="1:21">
      <c r="A8" s="139" t="s">
        <v>21</v>
      </c>
      <c r="B8" s="140"/>
      <c r="C8" s="145">
        <v>183.52</v>
      </c>
      <c r="D8" s="146" t="s">
        <v>125</v>
      </c>
      <c r="E8" s="143">
        <v>0</v>
      </c>
      <c r="F8" s="143">
        <v>0</v>
      </c>
      <c r="G8" s="143">
        <v>0</v>
      </c>
      <c r="H8" s="144">
        <v>0</v>
      </c>
      <c r="I8" s="180">
        <v>0</v>
      </c>
      <c r="J8" s="181">
        <v>0</v>
      </c>
      <c r="K8" s="181">
        <v>0</v>
      </c>
      <c r="L8" s="181">
        <v>0</v>
      </c>
      <c r="M8" s="143">
        <v>0</v>
      </c>
      <c r="N8" s="179"/>
      <c r="O8" s="179"/>
      <c r="P8" s="179"/>
      <c r="Q8" s="179"/>
      <c r="R8" s="179"/>
      <c r="S8" s="179"/>
      <c r="T8" s="179"/>
      <c r="U8" s="179"/>
    </row>
    <row r="9" s="108" customFormat="1" ht="17.1" customHeight="1" spans="1:21">
      <c r="A9" s="139" t="s">
        <v>23</v>
      </c>
      <c r="B9" s="140"/>
      <c r="C9" s="147">
        <v>0</v>
      </c>
      <c r="D9" s="146" t="s">
        <v>126</v>
      </c>
      <c r="E9" s="143">
        <v>0</v>
      </c>
      <c r="F9" s="143">
        <v>0</v>
      </c>
      <c r="G9" s="143">
        <v>0</v>
      </c>
      <c r="H9" s="144">
        <v>0</v>
      </c>
      <c r="I9" s="180">
        <v>0</v>
      </c>
      <c r="J9" s="181">
        <v>0</v>
      </c>
      <c r="K9" s="181">
        <v>0</v>
      </c>
      <c r="L9" s="181">
        <v>0</v>
      </c>
      <c r="M9" s="143">
        <v>0</v>
      </c>
      <c r="N9" s="179"/>
      <c r="O9" s="179"/>
      <c r="P9" s="179"/>
      <c r="Q9" s="179"/>
      <c r="R9" s="179"/>
      <c r="S9" s="179"/>
      <c r="T9" s="179"/>
      <c r="U9" s="179"/>
    </row>
    <row r="10" s="108" customFormat="1" ht="17.1" customHeight="1" spans="1:21">
      <c r="A10" s="139" t="s">
        <v>25</v>
      </c>
      <c r="B10" s="140"/>
      <c r="C10" s="141">
        <v>0</v>
      </c>
      <c r="D10" s="146" t="s">
        <v>127</v>
      </c>
      <c r="E10" s="143">
        <v>0</v>
      </c>
      <c r="F10" s="143">
        <v>0</v>
      </c>
      <c r="G10" s="143">
        <v>0</v>
      </c>
      <c r="H10" s="144">
        <v>0</v>
      </c>
      <c r="I10" s="180">
        <v>0</v>
      </c>
      <c r="J10" s="181">
        <v>0</v>
      </c>
      <c r="K10" s="181">
        <v>0</v>
      </c>
      <c r="L10" s="181">
        <v>0</v>
      </c>
      <c r="M10" s="143">
        <v>0</v>
      </c>
      <c r="N10" s="179"/>
      <c r="O10" s="179"/>
      <c r="P10" s="179"/>
      <c r="Q10" s="179"/>
      <c r="R10" s="179"/>
      <c r="S10" s="179"/>
      <c r="T10" s="179"/>
      <c r="U10" s="179"/>
    </row>
    <row r="11" s="108" customFormat="1" ht="17.1" customHeight="1" spans="1:21">
      <c r="A11" s="139" t="s">
        <v>27</v>
      </c>
      <c r="B11" s="140"/>
      <c r="C11" s="145">
        <v>0</v>
      </c>
      <c r="D11" s="146" t="s">
        <v>128</v>
      </c>
      <c r="E11" s="143">
        <v>236.03</v>
      </c>
      <c r="F11" s="143">
        <v>0</v>
      </c>
      <c r="G11" s="143">
        <v>0</v>
      </c>
      <c r="H11" s="144">
        <v>149.36</v>
      </c>
      <c r="I11" s="180">
        <v>149.36</v>
      </c>
      <c r="J11" s="181">
        <v>0</v>
      </c>
      <c r="K11" s="181">
        <v>86.67</v>
      </c>
      <c r="L11" s="181">
        <v>0</v>
      </c>
      <c r="M11" s="143">
        <v>0</v>
      </c>
      <c r="N11" s="179"/>
      <c r="O11" s="179"/>
      <c r="P11" s="179"/>
      <c r="Q11" s="179"/>
      <c r="R11" s="179"/>
      <c r="S11" s="179"/>
      <c r="T11" s="179"/>
      <c r="U11" s="179"/>
    </row>
    <row r="12" s="108" customFormat="1" ht="17.1" customHeight="1" spans="1:21">
      <c r="A12" s="148" t="s">
        <v>129</v>
      </c>
      <c r="B12" s="149"/>
      <c r="C12" s="150">
        <v>86.67</v>
      </c>
      <c r="D12" s="146" t="s">
        <v>130</v>
      </c>
      <c r="E12" s="143">
        <v>0</v>
      </c>
      <c r="F12" s="143">
        <v>0</v>
      </c>
      <c r="G12" s="143">
        <v>0</v>
      </c>
      <c r="H12" s="144">
        <v>0</v>
      </c>
      <c r="I12" s="180">
        <v>0</v>
      </c>
      <c r="J12" s="181">
        <v>0</v>
      </c>
      <c r="K12" s="181">
        <v>0</v>
      </c>
      <c r="L12" s="181">
        <v>0</v>
      </c>
      <c r="M12" s="143">
        <v>0</v>
      </c>
      <c r="N12" s="179"/>
      <c r="O12" s="179"/>
      <c r="P12" s="179"/>
      <c r="Q12" s="179"/>
      <c r="R12" s="179"/>
      <c r="S12" s="179"/>
      <c r="T12" s="179"/>
      <c r="U12" s="179"/>
    </row>
    <row r="13" s="108" customFormat="1" ht="17.1" customHeight="1" spans="1:21">
      <c r="A13" s="139" t="s">
        <v>31</v>
      </c>
      <c r="B13" s="151"/>
      <c r="C13" s="147">
        <v>0</v>
      </c>
      <c r="D13" s="146" t="s">
        <v>131</v>
      </c>
      <c r="E13" s="143">
        <v>0</v>
      </c>
      <c r="F13" s="143">
        <v>0</v>
      </c>
      <c r="G13" s="143">
        <v>0</v>
      </c>
      <c r="H13" s="144">
        <v>0</v>
      </c>
      <c r="I13" s="180">
        <v>0</v>
      </c>
      <c r="J13" s="181">
        <v>0</v>
      </c>
      <c r="K13" s="181">
        <v>0</v>
      </c>
      <c r="L13" s="181">
        <v>0</v>
      </c>
      <c r="M13" s="143">
        <v>0</v>
      </c>
      <c r="N13" s="179"/>
      <c r="O13" s="179"/>
      <c r="P13" s="179"/>
      <c r="Q13" s="179"/>
      <c r="R13" s="179"/>
      <c r="S13" s="179"/>
      <c r="T13" s="179"/>
      <c r="U13" s="179"/>
    </row>
    <row r="14" s="108" customFormat="1" ht="17.1" customHeight="1" spans="1:21">
      <c r="A14" s="152" t="s">
        <v>32</v>
      </c>
      <c r="B14" s="153"/>
      <c r="C14" s="141">
        <v>0</v>
      </c>
      <c r="D14" s="142" t="s">
        <v>132</v>
      </c>
      <c r="E14" s="143">
        <v>25.44</v>
      </c>
      <c r="F14" s="143">
        <v>0</v>
      </c>
      <c r="G14" s="143">
        <v>0</v>
      </c>
      <c r="H14" s="144">
        <v>25.44</v>
      </c>
      <c r="I14" s="180">
        <v>25.44</v>
      </c>
      <c r="J14" s="181">
        <v>0</v>
      </c>
      <c r="K14" s="181">
        <v>0</v>
      </c>
      <c r="L14" s="181">
        <v>0</v>
      </c>
      <c r="M14" s="143">
        <v>0</v>
      </c>
      <c r="N14" s="179"/>
      <c r="O14" s="179"/>
      <c r="P14" s="179"/>
      <c r="Q14" s="179"/>
      <c r="R14" s="179"/>
      <c r="S14" s="179"/>
      <c r="T14" s="179"/>
      <c r="U14" s="179"/>
    </row>
    <row r="15" s="108" customFormat="1" ht="17.1" customHeight="1" spans="1:21">
      <c r="A15" s="154"/>
      <c r="B15" s="154"/>
      <c r="C15" s="155"/>
      <c r="D15" s="146" t="s">
        <v>133</v>
      </c>
      <c r="E15" s="143">
        <v>0</v>
      </c>
      <c r="F15" s="143">
        <v>0</v>
      </c>
      <c r="G15" s="143">
        <v>0</v>
      </c>
      <c r="H15" s="144">
        <v>0</v>
      </c>
      <c r="I15" s="180">
        <v>0</v>
      </c>
      <c r="J15" s="181">
        <v>0</v>
      </c>
      <c r="K15" s="181">
        <v>0</v>
      </c>
      <c r="L15" s="181">
        <v>0</v>
      </c>
      <c r="M15" s="143">
        <v>0</v>
      </c>
      <c r="N15" s="179"/>
      <c r="O15" s="179"/>
      <c r="P15" s="179"/>
      <c r="Q15" s="179"/>
      <c r="R15" s="179"/>
      <c r="S15" s="179"/>
      <c r="T15" s="179"/>
      <c r="U15" s="179"/>
    </row>
    <row r="16" s="108" customFormat="1" ht="17.1" customHeight="1" spans="1:21">
      <c r="A16" s="156"/>
      <c r="B16" s="157"/>
      <c r="C16" s="155"/>
      <c r="D16" s="146" t="s">
        <v>134</v>
      </c>
      <c r="E16" s="143">
        <v>8.72</v>
      </c>
      <c r="F16" s="143">
        <v>0</v>
      </c>
      <c r="G16" s="143">
        <v>0</v>
      </c>
      <c r="H16" s="144">
        <v>8.72</v>
      </c>
      <c r="I16" s="180">
        <v>8.72</v>
      </c>
      <c r="J16" s="181">
        <v>0</v>
      </c>
      <c r="K16" s="181">
        <v>0</v>
      </c>
      <c r="L16" s="181">
        <v>0</v>
      </c>
      <c r="M16" s="143">
        <v>0</v>
      </c>
      <c r="N16" s="179"/>
      <c r="O16" s="179"/>
      <c r="P16" s="179"/>
      <c r="Q16" s="179"/>
      <c r="R16" s="179"/>
      <c r="S16" s="179"/>
      <c r="T16" s="179"/>
      <c r="U16" s="179"/>
    </row>
    <row r="17" s="108" customFormat="1" ht="17.1" customHeight="1" spans="1:21">
      <c r="A17" s="156"/>
      <c r="B17" s="157"/>
      <c r="C17" s="155"/>
      <c r="D17" s="142" t="s">
        <v>135</v>
      </c>
      <c r="E17" s="143">
        <v>0</v>
      </c>
      <c r="F17" s="143">
        <v>0</v>
      </c>
      <c r="G17" s="143">
        <v>0</v>
      </c>
      <c r="H17" s="144">
        <v>0</v>
      </c>
      <c r="I17" s="180">
        <v>0</v>
      </c>
      <c r="J17" s="181">
        <v>0</v>
      </c>
      <c r="K17" s="181">
        <v>0</v>
      </c>
      <c r="L17" s="181">
        <v>0</v>
      </c>
      <c r="M17" s="143">
        <v>0</v>
      </c>
      <c r="N17" s="179"/>
      <c r="O17" s="179"/>
      <c r="P17" s="179"/>
      <c r="Q17" s="179"/>
      <c r="R17" s="179"/>
      <c r="S17" s="179"/>
      <c r="T17" s="179"/>
      <c r="U17" s="179"/>
    </row>
    <row r="18" s="108" customFormat="1" ht="17.1" customHeight="1" spans="1:21">
      <c r="A18" s="156"/>
      <c r="B18" s="157"/>
      <c r="C18" s="155"/>
      <c r="D18" s="142" t="s">
        <v>136</v>
      </c>
      <c r="E18" s="143">
        <v>0</v>
      </c>
      <c r="F18" s="143">
        <v>0</v>
      </c>
      <c r="G18" s="143">
        <v>0</v>
      </c>
      <c r="H18" s="144">
        <v>0</v>
      </c>
      <c r="I18" s="180">
        <v>0</v>
      </c>
      <c r="J18" s="181">
        <v>0</v>
      </c>
      <c r="K18" s="181">
        <v>0</v>
      </c>
      <c r="L18" s="181">
        <v>0</v>
      </c>
      <c r="M18" s="143">
        <v>0</v>
      </c>
      <c r="N18" s="179"/>
      <c r="O18" s="179"/>
      <c r="P18" s="179"/>
      <c r="Q18" s="179"/>
      <c r="R18" s="179"/>
      <c r="S18" s="179"/>
      <c r="T18" s="179"/>
      <c r="U18" s="179"/>
    </row>
    <row r="19" s="108" customFormat="1" ht="17.1" customHeight="1" spans="1:21">
      <c r="A19" s="158"/>
      <c r="B19" s="159"/>
      <c r="C19" s="155"/>
      <c r="D19" s="146" t="s">
        <v>137</v>
      </c>
      <c r="E19" s="143">
        <v>0</v>
      </c>
      <c r="F19" s="143">
        <v>0</v>
      </c>
      <c r="G19" s="143">
        <v>0</v>
      </c>
      <c r="H19" s="144">
        <v>0</v>
      </c>
      <c r="I19" s="161">
        <v>0</v>
      </c>
      <c r="J19" s="143">
        <v>0</v>
      </c>
      <c r="K19" s="143">
        <v>0</v>
      </c>
      <c r="L19" s="143">
        <v>0</v>
      </c>
      <c r="M19" s="143">
        <v>0</v>
      </c>
      <c r="N19" s="179"/>
      <c r="O19" s="179"/>
      <c r="P19" s="179"/>
      <c r="Q19" s="179"/>
      <c r="R19" s="179"/>
      <c r="S19" s="179"/>
      <c r="T19" s="179"/>
      <c r="U19" s="179"/>
    </row>
    <row r="20" s="108" customFormat="1" ht="17.1" customHeight="1" spans="1:21">
      <c r="A20" s="156"/>
      <c r="B20" s="157"/>
      <c r="C20" s="155"/>
      <c r="D20" s="146" t="s">
        <v>138</v>
      </c>
      <c r="E20" s="143">
        <v>0</v>
      </c>
      <c r="F20" s="143">
        <v>0</v>
      </c>
      <c r="G20" s="143">
        <v>0</v>
      </c>
      <c r="H20" s="144">
        <v>0</v>
      </c>
      <c r="I20" s="161">
        <v>0</v>
      </c>
      <c r="J20" s="143">
        <v>0</v>
      </c>
      <c r="K20" s="143">
        <v>0</v>
      </c>
      <c r="L20" s="143">
        <v>0</v>
      </c>
      <c r="M20" s="143">
        <v>0</v>
      </c>
      <c r="N20" s="179"/>
      <c r="O20" s="179"/>
      <c r="P20" s="179"/>
      <c r="Q20" s="179"/>
      <c r="R20" s="179"/>
      <c r="S20" s="179"/>
      <c r="T20" s="179"/>
      <c r="U20" s="179"/>
    </row>
    <row r="21" s="108" customFormat="1" ht="17.1" customHeight="1" spans="1:21">
      <c r="A21" s="156"/>
      <c r="B21" s="157"/>
      <c r="C21" s="155"/>
      <c r="D21" s="146" t="s">
        <v>139</v>
      </c>
      <c r="E21" s="143">
        <v>0</v>
      </c>
      <c r="F21" s="143">
        <v>0</v>
      </c>
      <c r="G21" s="143">
        <v>0</v>
      </c>
      <c r="H21" s="144">
        <v>0</v>
      </c>
      <c r="I21" s="161">
        <v>0</v>
      </c>
      <c r="J21" s="143">
        <v>0</v>
      </c>
      <c r="K21" s="143">
        <v>0</v>
      </c>
      <c r="L21" s="143">
        <v>0</v>
      </c>
      <c r="M21" s="143">
        <v>0</v>
      </c>
      <c r="N21" s="179"/>
      <c r="O21" s="179"/>
      <c r="P21" s="179"/>
      <c r="Q21" s="179"/>
      <c r="R21" s="179"/>
      <c r="S21" s="179"/>
      <c r="T21" s="179"/>
      <c r="U21" s="179"/>
    </row>
    <row r="22" s="108" customFormat="1" ht="17.1" customHeight="1" spans="1:21">
      <c r="A22" s="160"/>
      <c r="B22" s="160"/>
      <c r="C22" s="161"/>
      <c r="D22" s="146" t="s">
        <v>140</v>
      </c>
      <c r="E22" s="143">
        <v>0</v>
      </c>
      <c r="F22" s="143">
        <v>0</v>
      </c>
      <c r="G22" s="143">
        <v>0</v>
      </c>
      <c r="H22" s="144">
        <v>0</v>
      </c>
      <c r="I22" s="161">
        <v>0</v>
      </c>
      <c r="J22" s="143">
        <v>0</v>
      </c>
      <c r="K22" s="143">
        <v>0</v>
      </c>
      <c r="L22" s="143">
        <v>0</v>
      </c>
      <c r="M22" s="143">
        <v>0</v>
      </c>
      <c r="N22" s="179"/>
      <c r="O22" s="179"/>
      <c r="P22" s="179"/>
      <c r="Q22" s="179"/>
      <c r="R22" s="179"/>
      <c r="S22" s="179"/>
      <c r="T22" s="179"/>
      <c r="U22" s="179"/>
    </row>
    <row r="23" s="108" customFormat="1" ht="17.1" customHeight="1" spans="1:21">
      <c r="A23" s="162"/>
      <c r="B23" s="163"/>
      <c r="C23" s="161"/>
      <c r="D23" s="146" t="s">
        <v>141</v>
      </c>
      <c r="E23" s="143">
        <v>0</v>
      </c>
      <c r="F23" s="143">
        <v>0</v>
      </c>
      <c r="G23" s="143">
        <v>0</v>
      </c>
      <c r="H23" s="144">
        <v>0</v>
      </c>
      <c r="I23" s="161">
        <v>0</v>
      </c>
      <c r="J23" s="143">
        <v>0</v>
      </c>
      <c r="K23" s="143">
        <v>0</v>
      </c>
      <c r="L23" s="143">
        <v>0</v>
      </c>
      <c r="M23" s="143">
        <v>0</v>
      </c>
      <c r="N23" s="179"/>
      <c r="O23" s="179"/>
      <c r="P23" s="179"/>
      <c r="Q23" s="179"/>
      <c r="R23" s="179"/>
      <c r="S23" s="179"/>
      <c r="T23" s="179"/>
      <c r="U23" s="179"/>
    </row>
    <row r="24" s="108" customFormat="1" ht="17.1" customHeight="1" spans="1:21">
      <c r="A24" s="162"/>
      <c r="B24" s="163"/>
      <c r="C24" s="161"/>
      <c r="D24" s="146" t="s">
        <v>142</v>
      </c>
      <c r="E24" s="143">
        <v>0</v>
      </c>
      <c r="F24" s="143">
        <v>0</v>
      </c>
      <c r="G24" s="143">
        <v>0</v>
      </c>
      <c r="H24" s="144">
        <v>0</v>
      </c>
      <c r="I24" s="161">
        <v>0</v>
      </c>
      <c r="J24" s="143">
        <v>0</v>
      </c>
      <c r="K24" s="143">
        <v>0</v>
      </c>
      <c r="L24" s="143">
        <v>0</v>
      </c>
      <c r="M24" s="143">
        <v>0</v>
      </c>
      <c r="N24" s="179"/>
      <c r="O24" s="179"/>
      <c r="P24" s="179"/>
      <c r="Q24" s="179"/>
      <c r="R24" s="179"/>
      <c r="S24" s="179"/>
      <c r="T24" s="179"/>
      <c r="U24" s="179"/>
    </row>
    <row r="25" s="108" customFormat="1" ht="17.1" customHeight="1" spans="1:21">
      <c r="A25" s="162"/>
      <c r="B25" s="163"/>
      <c r="C25" s="161"/>
      <c r="D25" s="146" t="s">
        <v>143</v>
      </c>
      <c r="E25" s="143">
        <v>0</v>
      </c>
      <c r="F25" s="143">
        <v>0</v>
      </c>
      <c r="G25" s="143">
        <v>0</v>
      </c>
      <c r="H25" s="144">
        <v>0</v>
      </c>
      <c r="I25" s="161">
        <v>0</v>
      </c>
      <c r="J25" s="143">
        <v>0</v>
      </c>
      <c r="K25" s="143">
        <v>0</v>
      </c>
      <c r="L25" s="143">
        <v>0</v>
      </c>
      <c r="M25" s="143">
        <v>0</v>
      </c>
      <c r="N25" s="179"/>
      <c r="O25" s="179"/>
      <c r="P25" s="179"/>
      <c r="Q25" s="179"/>
      <c r="R25" s="179"/>
      <c r="S25" s="179"/>
      <c r="T25" s="179"/>
      <c r="U25" s="179"/>
    </row>
    <row r="26" s="108" customFormat="1" ht="17.1" customHeight="1" spans="1:21">
      <c r="A26" s="162"/>
      <c r="B26" s="163"/>
      <c r="C26" s="161"/>
      <c r="D26" s="146" t="s">
        <v>144</v>
      </c>
      <c r="E26" s="143">
        <v>0</v>
      </c>
      <c r="F26" s="143">
        <v>0</v>
      </c>
      <c r="G26" s="143">
        <v>0</v>
      </c>
      <c r="H26" s="144">
        <v>0</v>
      </c>
      <c r="I26" s="161">
        <v>0</v>
      </c>
      <c r="J26" s="143">
        <v>0</v>
      </c>
      <c r="K26" s="143">
        <v>0</v>
      </c>
      <c r="L26" s="143">
        <v>0</v>
      </c>
      <c r="M26" s="143">
        <v>0</v>
      </c>
      <c r="N26" s="179"/>
      <c r="O26" s="179"/>
      <c r="P26" s="179"/>
      <c r="Q26" s="179"/>
      <c r="R26" s="179"/>
      <c r="S26" s="179"/>
      <c r="T26" s="179"/>
      <c r="U26" s="179"/>
    </row>
    <row r="27" s="108" customFormat="1" ht="17.1" customHeight="1" spans="1:21">
      <c r="A27" s="162"/>
      <c r="B27" s="163"/>
      <c r="C27" s="161"/>
      <c r="D27" s="146" t="s">
        <v>145</v>
      </c>
      <c r="E27" s="143">
        <v>0</v>
      </c>
      <c r="F27" s="143">
        <v>0</v>
      </c>
      <c r="G27" s="143">
        <v>0</v>
      </c>
      <c r="H27" s="144">
        <v>0</v>
      </c>
      <c r="I27" s="161">
        <v>0</v>
      </c>
      <c r="J27" s="143">
        <v>0</v>
      </c>
      <c r="K27" s="143">
        <v>0</v>
      </c>
      <c r="L27" s="143">
        <v>0</v>
      </c>
      <c r="M27" s="143">
        <v>0</v>
      </c>
      <c r="N27" s="179"/>
      <c r="O27" s="179"/>
      <c r="P27" s="179"/>
      <c r="Q27" s="179"/>
      <c r="R27" s="179"/>
      <c r="S27" s="179"/>
      <c r="T27" s="179"/>
      <c r="U27" s="179"/>
    </row>
    <row r="28" s="108" customFormat="1" ht="17.1" customHeight="1" spans="1:21">
      <c r="A28" s="162"/>
      <c r="B28" s="163"/>
      <c r="C28" s="161"/>
      <c r="D28" s="146" t="s">
        <v>146</v>
      </c>
      <c r="E28" s="143">
        <v>0</v>
      </c>
      <c r="F28" s="143">
        <v>0</v>
      </c>
      <c r="G28" s="143">
        <v>0</v>
      </c>
      <c r="H28" s="144">
        <v>0</v>
      </c>
      <c r="I28" s="161">
        <v>0</v>
      </c>
      <c r="J28" s="143">
        <v>0</v>
      </c>
      <c r="K28" s="143">
        <v>0</v>
      </c>
      <c r="L28" s="143">
        <v>0</v>
      </c>
      <c r="M28" s="143">
        <v>0</v>
      </c>
      <c r="N28" s="179"/>
      <c r="O28" s="179"/>
      <c r="P28" s="179"/>
      <c r="Q28" s="179"/>
      <c r="R28" s="179"/>
      <c r="S28" s="179"/>
      <c r="T28" s="179"/>
      <c r="U28" s="179"/>
    </row>
    <row r="29" s="108" customFormat="1" ht="17.1" customHeight="1" spans="1:21">
      <c r="A29" s="162"/>
      <c r="B29" s="163"/>
      <c r="C29" s="161"/>
      <c r="D29" s="146" t="s">
        <v>147</v>
      </c>
      <c r="E29" s="161">
        <v>0</v>
      </c>
      <c r="F29" s="161">
        <v>0</v>
      </c>
      <c r="G29" s="161">
        <v>0</v>
      </c>
      <c r="H29" s="144">
        <v>0</v>
      </c>
      <c r="I29" s="161">
        <v>0</v>
      </c>
      <c r="J29" s="161">
        <v>0</v>
      </c>
      <c r="K29" s="161">
        <v>0</v>
      </c>
      <c r="L29" s="161">
        <v>0</v>
      </c>
      <c r="M29" s="161">
        <v>0</v>
      </c>
      <c r="N29" s="179"/>
      <c r="O29" s="179"/>
      <c r="P29" s="179"/>
      <c r="Q29" s="179"/>
      <c r="R29" s="179"/>
      <c r="S29" s="179"/>
      <c r="T29" s="179"/>
      <c r="U29" s="179"/>
    </row>
    <row r="30" s="108" customFormat="1" ht="17.1" customHeight="1" spans="1:21">
      <c r="A30" s="162"/>
      <c r="B30" s="163"/>
      <c r="C30" s="161"/>
      <c r="D30" s="146" t="s">
        <v>148</v>
      </c>
      <c r="E30" s="143">
        <v>0</v>
      </c>
      <c r="F30" s="143">
        <v>0</v>
      </c>
      <c r="G30" s="143">
        <v>0</v>
      </c>
      <c r="H30" s="144">
        <v>0</v>
      </c>
      <c r="I30" s="161">
        <v>0</v>
      </c>
      <c r="J30" s="143">
        <v>0</v>
      </c>
      <c r="K30" s="143">
        <v>0</v>
      </c>
      <c r="L30" s="143">
        <v>0</v>
      </c>
      <c r="M30" s="143">
        <v>0</v>
      </c>
      <c r="N30" s="179"/>
      <c r="O30" s="179"/>
      <c r="P30" s="179"/>
      <c r="Q30" s="179"/>
      <c r="R30" s="179"/>
      <c r="S30" s="179"/>
      <c r="T30" s="179"/>
      <c r="U30" s="179"/>
    </row>
    <row r="31" s="108" customFormat="1" ht="17.1" customHeight="1" spans="1:21">
      <c r="A31" s="162"/>
      <c r="B31" s="163"/>
      <c r="C31" s="161"/>
      <c r="D31" s="146" t="s">
        <v>149</v>
      </c>
      <c r="E31" s="143">
        <v>0</v>
      </c>
      <c r="F31" s="143">
        <v>0</v>
      </c>
      <c r="G31" s="143">
        <v>0</v>
      </c>
      <c r="H31" s="144">
        <v>0</v>
      </c>
      <c r="I31" s="161">
        <v>0</v>
      </c>
      <c r="J31" s="143">
        <v>0</v>
      </c>
      <c r="K31" s="143">
        <v>0</v>
      </c>
      <c r="L31" s="143">
        <v>0</v>
      </c>
      <c r="M31" s="143">
        <v>0</v>
      </c>
      <c r="N31" s="179"/>
      <c r="O31" s="179"/>
      <c r="P31" s="179"/>
      <c r="Q31" s="179"/>
      <c r="R31" s="179"/>
      <c r="S31" s="179"/>
      <c r="T31" s="179"/>
      <c r="U31" s="179"/>
    </row>
    <row r="32" s="108" customFormat="1" ht="17.1" customHeight="1" spans="1:21">
      <c r="A32" s="125" t="s">
        <v>33</v>
      </c>
      <c r="B32" s="126"/>
      <c r="C32" s="141">
        <v>270.19</v>
      </c>
      <c r="D32" s="146" t="s">
        <v>150</v>
      </c>
      <c r="E32" s="143">
        <v>0</v>
      </c>
      <c r="F32" s="143">
        <v>0</v>
      </c>
      <c r="G32" s="143">
        <v>0</v>
      </c>
      <c r="H32" s="144">
        <v>0</v>
      </c>
      <c r="I32" s="161">
        <v>0</v>
      </c>
      <c r="J32" s="143">
        <v>0</v>
      </c>
      <c r="K32" s="143">
        <v>0</v>
      </c>
      <c r="L32" s="143">
        <v>0</v>
      </c>
      <c r="M32" s="143">
        <v>0</v>
      </c>
      <c r="N32" s="179"/>
      <c r="O32" s="179"/>
      <c r="P32" s="179"/>
      <c r="Q32" s="179"/>
      <c r="R32" s="179"/>
      <c r="S32" s="179"/>
      <c r="T32" s="179"/>
      <c r="U32" s="179"/>
    </row>
    <row r="33" s="108" customFormat="1" ht="17.1" customHeight="1" spans="1:21">
      <c r="A33" s="164" t="s">
        <v>34</v>
      </c>
      <c r="B33" s="165"/>
      <c r="C33" s="145">
        <v>0</v>
      </c>
      <c r="D33" s="146" t="s">
        <v>151</v>
      </c>
      <c r="E33" s="143">
        <v>0</v>
      </c>
      <c r="F33" s="143">
        <v>0</v>
      </c>
      <c r="G33" s="143">
        <v>0</v>
      </c>
      <c r="H33" s="144">
        <v>0</v>
      </c>
      <c r="I33" s="161">
        <v>0</v>
      </c>
      <c r="J33" s="143">
        <v>0</v>
      </c>
      <c r="K33" s="143">
        <v>0</v>
      </c>
      <c r="L33" s="143">
        <v>0</v>
      </c>
      <c r="M33" s="143">
        <v>0</v>
      </c>
      <c r="N33" s="179"/>
      <c r="O33" s="179"/>
      <c r="P33" s="179"/>
      <c r="Q33" s="179"/>
      <c r="R33" s="179"/>
      <c r="S33" s="179"/>
      <c r="T33" s="179"/>
      <c r="U33" s="179"/>
    </row>
    <row r="34" s="108" customFormat="1" ht="17.1" customHeight="1" spans="1:21">
      <c r="A34" s="164" t="s">
        <v>35</v>
      </c>
      <c r="B34" s="165"/>
      <c r="C34" s="150">
        <v>0</v>
      </c>
      <c r="D34" s="146" t="s">
        <v>152</v>
      </c>
      <c r="E34" s="143">
        <v>0</v>
      </c>
      <c r="F34" s="143">
        <v>0</v>
      </c>
      <c r="G34" s="143">
        <v>0</v>
      </c>
      <c r="H34" s="144">
        <v>0</v>
      </c>
      <c r="I34" s="161">
        <v>0</v>
      </c>
      <c r="J34" s="143">
        <v>0</v>
      </c>
      <c r="K34" s="143">
        <v>0</v>
      </c>
      <c r="L34" s="143">
        <v>0</v>
      </c>
      <c r="M34" s="143">
        <v>0</v>
      </c>
      <c r="N34" s="179"/>
      <c r="O34" s="179"/>
      <c r="P34" s="179"/>
      <c r="Q34" s="179"/>
      <c r="R34" s="179"/>
      <c r="S34" s="179"/>
      <c r="T34" s="179"/>
      <c r="U34" s="179"/>
    </row>
    <row r="35" s="108" customFormat="1" ht="17.1" customHeight="1" spans="1:21">
      <c r="A35" s="164" t="s">
        <v>36</v>
      </c>
      <c r="B35" s="165"/>
      <c r="C35" s="150">
        <v>0</v>
      </c>
      <c r="D35" s="146" t="s">
        <v>153</v>
      </c>
      <c r="E35" s="143">
        <v>0</v>
      </c>
      <c r="F35" s="143">
        <v>0</v>
      </c>
      <c r="G35" s="143">
        <v>0</v>
      </c>
      <c r="H35" s="144">
        <v>0</v>
      </c>
      <c r="I35" s="161">
        <v>0</v>
      </c>
      <c r="J35" s="143">
        <v>0</v>
      </c>
      <c r="K35" s="143">
        <v>0</v>
      </c>
      <c r="L35" s="143">
        <v>0</v>
      </c>
      <c r="M35" s="143">
        <v>0</v>
      </c>
      <c r="N35" s="179"/>
      <c r="O35" s="179"/>
      <c r="P35" s="179"/>
      <c r="Q35" s="179"/>
      <c r="R35" s="179"/>
      <c r="S35" s="179"/>
      <c r="T35" s="179"/>
      <c r="U35" s="179"/>
    </row>
    <row r="36" s="108" customFormat="1" ht="17.1" customHeight="1" spans="1:21">
      <c r="A36" s="116" t="s">
        <v>154</v>
      </c>
      <c r="B36" s="118"/>
      <c r="C36" s="150">
        <v>270.19</v>
      </c>
      <c r="D36" s="166" t="s">
        <v>155</v>
      </c>
      <c r="E36" s="161">
        <v>270.19</v>
      </c>
      <c r="F36" s="161">
        <v>0</v>
      </c>
      <c r="G36" s="161">
        <v>0</v>
      </c>
      <c r="H36" s="144">
        <v>183.52</v>
      </c>
      <c r="I36" s="161">
        <v>183.52</v>
      </c>
      <c r="J36" s="161">
        <v>0</v>
      </c>
      <c r="K36" s="161">
        <v>86.67</v>
      </c>
      <c r="L36" s="161">
        <v>0</v>
      </c>
      <c r="M36" s="161">
        <v>0</v>
      </c>
      <c r="N36" s="179"/>
      <c r="O36" s="179"/>
      <c r="P36" s="179"/>
      <c r="Q36" s="179"/>
      <c r="R36" s="179"/>
      <c r="S36" s="179"/>
      <c r="T36" s="179"/>
      <c r="U36" s="179"/>
    </row>
    <row r="37" s="107" customFormat="1" ht="15.6" spans="1:4">
      <c r="A37" s="167"/>
      <c r="B37" s="167"/>
      <c r="D37" s="168"/>
    </row>
    <row r="38" s="107" customFormat="1" ht="15.6" spans="1:2">
      <c r="A38" s="167"/>
      <c r="B38" s="167"/>
    </row>
    <row r="39" s="107" customFormat="1" ht="15.6" spans="1:2">
      <c r="A39" s="167"/>
      <c r="B39" s="167"/>
    </row>
    <row r="40" s="107" customFormat="1" ht="15.6" spans="1:2">
      <c r="A40" s="167"/>
      <c r="B40" s="167"/>
    </row>
    <row r="41" s="107" customFormat="1" ht="15.6" spans="1:2">
      <c r="A41" s="167"/>
      <c r="B41" s="167"/>
    </row>
    <row r="42" s="107" customFormat="1" ht="15.6" spans="1:2">
      <c r="A42" s="167"/>
      <c r="B42" s="167"/>
    </row>
    <row r="43" s="107" customFormat="1" ht="15.6" spans="1:2">
      <c r="A43" s="167"/>
      <c r="B43" s="167"/>
    </row>
  </sheetData>
  <sheetProtection formatCells="0" formatColumns="0" formatRows="0"/>
  <mergeCells count="35">
    <mergeCell ref="A1:M1"/>
    <mergeCell ref="A2:C2"/>
    <mergeCell ref="A3:C3"/>
    <mergeCell ref="F4:G4"/>
    <mergeCell ref="H5:I5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8:B18"/>
    <mergeCell ref="A19:B19"/>
    <mergeCell ref="A20:B20"/>
    <mergeCell ref="A21:B21"/>
    <mergeCell ref="A22:B22"/>
    <mergeCell ref="A32:B32"/>
    <mergeCell ref="A33:B33"/>
    <mergeCell ref="A34:B34"/>
    <mergeCell ref="A35:B35"/>
    <mergeCell ref="A36:B36"/>
    <mergeCell ref="C4:C6"/>
    <mergeCell ref="D4:D6"/>
    <mergeCell ref="E4:E6"/>
    <mergeCell ref="F5:F6"/>
    <mergeCell ref="G5:G6"/>
    <mergeCell ref="J5:J6"/>
    <mergeCell ref="K5:K6"/>
    <mergeCell ref="L5:L6"/>
    <mergeCell ref="M5:M6"/>
    <mergeCell ref="A4:B6"/>
  </mergeCells>
  <printOptions horizontalCentered="1"/>
  <pageMargins left="0.39" right="0.39" top="0.98" bottom="0.79" header="0.51" footer="0.51"/>
  <pageSetup paperSize="9" scale="70" orientation="landscape" horizontalDpi="360" verticalDpi="36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99"/>
  <sheetViews>
    <sheetView showGridLines="0" showZeros="0" workbookViewId="0">
      <selection activeCell="A1" sqref="A1:K1"/>
    </sheetView>
  </sheetViews>
  <sheetFormatPr defaultColWidth="9" defaultRowHeight="10.8"/>
  <cols>
    <col min="1" max="1" width="5.125" style="51" customWidth="1"/>
    <col min="2" max="3" width="4.125" style="51" customWidth="1"/>
    <col min="4" max="4" width="33.375" style="51" customWidth="1"/>
    <col min="5" max="5" width="13.375" style="51" customWidth="1"/>
    <col min="6" max="9" width="12.625" style="51" customWidth="1"/>
    <col min="10" max="10" width="12.75" style="51" customWidth="1"/>
    <col min="11" max="11" width="12.125" style="51" customWidth="1"/>
    <col min="12" max="16384" width="9" style="51"/>
  </cols>
  <sheetData>
    <row r="1" ht="42" customHeight="1" spans="1:11">
      <c r="A1" s="52" t="s">
        <v>156</v>
      </c>
      <c r="B1" s="52"/>
      <c r="C1" s="52"/>
      <c r="D1" s="52"/>
      <c r="E1" s="52"/>
      <c r="F1" s="52"/>
      <c r="G1" s="52"/>
      <c r="H1" s="52"/>
      <c r="I1" s="52"/>
      <c r="J1" s="52"/>
      <c r="K1" s="52"/>
    </row>
    <row r="2" ht="15.75" customHeight="1" spans="1:11">
      <c r="A2" s="53" t="s">
        <v>1</v>
      </c>
      <c r="B2" s="54"/>
      <c r="C2" s="54"/>
      <c r="D2" s="54"/>
      <c r="E2" s="55"/>
      <c r="F2" s="56"/>
      <c r="G2" s="56"/>
      <c r="H2" s="56"/>
      <c r="I2" s="56"/>
      <c r="J2" s="56"/>
      <c r="K2" s="28" t="s">
        <v>2</v>
      </c>
    </row>
    <row r="3" s="104" customFormat="1" ht="16.5" customHeight="1" spans="1:11">
      <c r="A3" s="57" t="s">
        <v>157</v>
      </c>
      <c r="B3" s="58"/>
      <c r="C3" s="59"/>
      <c r="D3" s="60" t="s">
        <v>101</v>
      </c>
      <c r="E3" s="65" t="s">
        <v>42</v>
      </c>
      <c r="F3" s="61">
        <v>2020</v>
      </c>
      <c r="G3" s="61"/>
      <c r="H3" s="61"/>
      <c r="I3" s="61"/>
      <c r="J3" s="61"/>
      <c r="K3" s="61"/>
    </row>
    <row r="4" s="104" customFormat="1" ht="14.25" customHeight="1" spans="1:11">
      <c r="A4" s="62" t="s">
        <v>53</v>
      </c>
      <c r="B4" s="63" t="s">
        <v>54</v>
      </c>
      <c r="C4" s="63" t="s">
        <v>55</v>
      </c>
      <c r="D4" s="64"/>
      <c r="E4" s="65"/>
      <c r="F4" s="66" t="s">
        <v>103</v>
      </c>
      <c r="G4" s="66"/>
      <c r="H4" s="66"/>
      <c r="I4" s="74" t="s">
        <v>104</v>
      </c>
      <c r="J4" s="75"/>
      <c r="K4" s="76"/>
    </row>
    <row r="5" s="104" customFormat="1" ht="37.5" customHeight="1" spans="1:11">
      <c r="A5" s="62"/>
      <c r="B5" s="63"/>
      <c r="C5" s="63"/>
      <c r="D5" s="67"/>
      <c r="E5" s="65"/>
      <c r="F5" s="65" t="s">
        <v>17</v>
      </c>
      <c r="G5" s="65" t="s">
        <v>105</v>
      </c>
      <c r="H5" s="65" t="s">
        <v>106</v>
      </c>
      <c r="I5" s="65" t="s">
        <v>17</v>
      </c>
      <c r="J5" s="65" t="s">
        <v>107</v>
      </c>
      <c r="K5" s="65" t="s">
        <v>108</v>
      </c>
    </row>
    <row r="6" s="104" customFormat="1" ht="20.1" customHeight="1" spans="1:11">
      <c r="A6" s="68" t="s">
        <v>65</v>
      </c>
      <c r="B6" s="63" t="s">
        <v>65</v>
      </c>
      <c r="C6" s="63" t="s">
        <v>65</v>
      </c>
      <c r="D6" s="63" t="s">
        <v>65</v>
      </c>
      <c r="E6" s="61">
        <v>1</v>
      </c>
      <c r="F6" s="61">
        <v>2</v>
      </c>
      <c r="G6" s="61">
        <v>3</v>
      </c>
      <c r="H6" s="61">
        <v>4</v>
      </c>
      <c r="I6" s="61">
        <v>5</v>
      </c>
      <c r="J6" s="61">
        <v>6</v>
      </c>
      <c r="K6" s="61">
        <v>7</v>
      </c>
    </row>
    <row r="7" s="105" customFormat="1" ht="20.1" customHeight="1" spans="1:11">
      <c r="A7" s="69"/>
      <c r="B7" s="70"/>
      <c r="C7" s="70"/>
      <c r="D7" s="70" t="s">
        <v>7</v>
      </c>
      <c r="E7" s="71">
        <f t="shared" ref="E7:K7" si="0">E8+E22+E28</f>
        <v>183.52</v>
      </c>
      <c r="F7" s="71">
        <f t="shared" si="0"/>
        <v>183.52</v>
      </c>
      <c r="G7" s="71">
        <f t="shared" si="0"/>
        <v>169.45</v>
      </c>
      <c r="H7" s="71">
        <f t="shared" si="0"/>
        <v>14.07</v>
      </c>
      <c r="I7" s="71">
        <f t="shared" si="0"/>
        <v>0</v>
      </c>
      <c r="J7" s="71">
        <f t="shared" si="0"/>
        <v>0</v>
      </c>
      <c r="K7" s="71">
        <f t="shared" si="0"/>
        <v>0</v>
      </c>
    </row>
    <row r="8" s="50" customFormat="1" ht="20.1" customHeight="1" spans="1:11">
      <c r="A8" s="69" t="s">
        <v>69</v>
      </c>
      <c r="B8" s="70"/>
      <c r="C8" s="70"/>
      <c r="D8" s="70" t="s">
        <v>66</v>
      </c>
      <c r="E8" s="71">
        <f t="shared" ref="E8:K8" si="1">E9</f>
        <v>149.36</v>
      </c>
      <c r="F8" s="71">
        <f t="shared" si="1"/>
        <v>149.36</v>
      </c>
      <c r="G8" s="71">
        <f t="shared" si="1"/>
        <v>135.29</v>
      </c>
      <c r="H8" s="71">
        <f t="shared" si="1"/>
        <v>14.07</v>
      </c>
      <c r="I8" s="71">
        <f t="shared" si="1"/>
        <v>0</v>
      </c>
      <c r="J8" s="71">
        <f t="shared" si="1"/>
        <v>0</v>
      </c>
      <c r="K8" s="71">
        <f t="shared" si="1"/>
        <v>0</v>
      </c>
    </row>
    <row r="9" s="50" customFormat="1" ht="20.1" customHeight="1" spans="1:11">
      <c r="A9" s="69"/>
      <c r="B9" s="70" t="s">
        <v>70</v>
      </c>
      <c r="C9" s="70"/>
      <c r="D9" s="70" t="s">
        <v>67</v>
      </c>
      <c r="E9" s="71">
        <f t="shared" ref="E9:K9" si="2">E10</f>
        <v>149.36</v>
      </c>
      <c r="F9" s="71">
        <f t="shared" si="2"/>
        <v>149.36</v>
      </c>
      <c r="G9" s="71">
        <f t="shared" si="2"/>
        <v>135.29</v>
      </c>
      <c r="H9" s="71">
        <f t="shared" si="2"/>
        <v>14.07</v>
      </c>
      <c r="I9" s="71">
        <f t="shared" si="2"/>
        <v>0</v>
      </c>
      <c r="J9" s="71">
        <f t="shared" si="2"/>
        <v>0</v>
      </c>
      <c r="K9" s="71">
        <f t="shared" si="2"/>
        <v>0</v>
      </c>
    </row>
    <row r="10" s="50" customFormat="1" ht="20.1" customHeight="1" spans="1:11">
      <c r="A10" s="69"/>
      <c r="B10" s="70"/>
      <c r="C10" s="70" t="s">
        <v>71</v>
      </c>
      <c r="D10" s="70" t="s">
        <v>68</v>
      </c>
      <c r="E10" s="71">
        <f t="shared" ref="E10:K10" si="3">SUM(E11:E21)</f>
        <v>149.36</v>
      </c>
      <c r="F10" s="71">
        <f t="shared" si="3"/>
        <v>149.36</v>
      </c>
      <c r="G10" s="71">
        <f t="shared" si="3"/>
        <v>135.29</v>
      </c>
      <c r="H10" s="71">
        <f t="shared" si="3"/>
        <v>14.07</v>
      </c>
      <c r="I10" s="71">
        <f t="shared" si="3"/>
        <v>0</v>
      </c>
      <c r="J10" s="71">
        <f t="shared" si="3"/>
        <v>0</v>
      </c>
      <c r="K10" s="71">
        <f t="shared" si="3"/>
        <v>0</v>
      </c>
    </row>
    <row r="11" s="50" customFormat="1" ht="20.1" customHeight="1" spans="1:11">
      <c r="A11" s="69" t="s">
        <v>109</v>
      </c>
      <c r="B11" s="70" t="s">
        <v>110</v>
      </c>
      <c r="C11" s="70" t="s">
        <v>111</v>
      </c>
      <c r="D11" s="70" t="s">
        <v>79</v>
      </c>
      <c r="E11" s="71">
        <v>1.06</v>
      </c>
      <c r="F11" s="71">
        <v>1.06</v>
      </c>
      <c r="G11" s="71">
        <v>1.06</v>
      </c>
      <c r="H11" s="71">
        <v>0</v>
      </c>
      <c r="I11" s="71">
        <v>0</v>
      </c>
      <c r="J11" s="71">
        <v>0</v>
      </c>
      <c r="K11" s="71">
        <v>0</v>
      </c>
    </row>
    <row r="12" s="50" customFormat="1" ht="20.1" customHeight="1" spans="1:11">
      <c r="A12" s="69" t="s">
        <v>109</v>
      </c>
      <c r="B12" s="70" t="s">
        <v>110</v>
      </c>
      <c r="C12" s="70" t="s">
        <v>111</v>
      </c>
      <c r="D12" s="70" t="s">
        <v>81</v>
      </c>
      <c r="E12" s="71">
        <v>9.61</v>
      </c>
      <c r="F12" s="71">
        <v>9.61</v>
      </c>
      <c r="G12" s="71">
        <v>9.61</v>
      </c>
      <c r="H12" s="71">
        <v>0</v>
      </c>
      <c r="I12" s="71">
        <v>0</v>
      </c>
      <c r="J12" s="71">
        <v>0</v>
      </c>
      <c r="K12" s="71">
        <v>0</v>
      </c>
    </row>
    <row r="13" s="50" customFormat="1" ht="20.1" customHeight="1" spans="1:11">
      <c r="A13" s="69" t="s">
        <v>109</v>
      </c>
      <c r="B13" s="70" t="s">
        <v>110</v>
      </c>
      <c r="C13" s="70" t="s">
        <v>111</v>
      </c>
      <c r="D13" s="70" t="s">
        <v>75</v>
      </c>
      <c r="E13" s="71">
        <v>7.21</v>
      </c>
      <c r="F13" s="71">
        <v>7.21</v>
      </c>
      <c r="G13" s="71">
        <v>7.21</v>
      </c>
      <c r="H13" s="71">
        <v>0</v>
      </c>
      <c r="I13" s="71">
        <v>0</v>
      </c>
      <c r="J13" s="71">
        <v>0</v>
      </c>
      <c r="K13" s="71">
        <v>0</v>
      </c>
    </row>
    <row r="14" s="50" customFormat="1" ht="20.1" customHeight="1" spans="1:11">
      <c r="A14" s="69" t="s">
        <v>109</v>
      </c>
      <c r="B14" s="70" t="s">
        <v>110</v>
      </c>
      <c r="C14" s="70" t="s">
        <v>111</v>
      </c>
      <c r="D14" s="70" t="s">
        <v>74</v>
      </c>
      <c r="E14" s="71">
        <v>8.23</v>
      </c>
      <c r="F14" s="71">
        <v>8.23</v>
      </c>
      <c r="G14" s="71">
        <v>8.23</v>
      </c>
      <c r="H14" s="71">
        <v>0</v>
      </c>
      <c r="I14" s="71">
        <v>0</v>
      </c>
      <c r="J14" s="71">
        <v>0</v>
      </c>
      <c r="K14" s="71">
        <v>0</v>
      </c>
    </row>
    <row r="15" s="50" customFormat="1" ht="20.1" customHeight="1" spans="1:11">
      <c r="A15" s="69" t="s">
        <v>109</v>
      </c>
      <c r="B15" s="70" t="s">
        <v>110</v>
      </c>
      <c r="C15" s="70" t="s">
        <v>111</v>
      </c>
      <c r="D15" s="70" t="s">
        <v>83</v>
      </c>
      <c r="E15" s="71">
        <v>14.07</v>
      </c>
      <c r="F15" s="71">
        <v>14.07</v>
      </c>
      <c r="G15" s="71">
        <v>0</v>
      </c>
      <c r="H15" s="71">
        <v>14.07</v>
      </c>
      <c r="I15" s="71">
        <v>0</v>
      </c>
      <c r="J15" s="71">
        <v>0</v>
      </c>
      <c r="K15" s="71">
        <v>0</v>
      </c>
    </row>
    <row r="16" s="50" customFormat="1" ht="20.1" customHeight="1" spans="1:11">
      <c r="A16" s="69" t="s">
        <v>109</v>
      </c>
      <c r="B16" s="70" t="s">
        <v>110</v>
      </c>
      <c r="C16" s="70" t="s">
        <v>111</v>
      </c>
      <c r="D16" s="70" t="s">
        <v>73</v>
      </c>
      <c r="E16" s="71">
        <v>19.34</v>
      </c>
      <c r="F16" s="71">
        <v>19.34</v>
      </c>
      <c r="G16" s="71">
        <v>19.34</v>
      </c>
      <c r="H16" s="71">
        <v>0</v>
      </c>
      <c r="I16" s="71">
        <v>0</v>
      </c>
      <c r="J16" s="71">
        <v>0</v>
      </c>
      <c r="K16" s="71">
        <v>0</v>
      </c>
    </row>
    <row r="17" s="50" customFormat="1" ht="20.1" customHeight="1" spans="1:11">
      <c r="A17" s="69" t="s">
        <v>109</v>
      </c>
      <c r="B17" s="70" t="s">
        <v>110</v>
      </c>
      <c r="C17" s="70" t="s">
        <v>111</v>
      </c>
      <c r="D17" s="70" t="s">
        <v>72</v>
      </c>
      <c r="E17" s="71">
        <v>86.49</v>
      </c>
      <c r="F17" s="71">
        <v>86.49</v>
      </c>
      <c r="G17" s="71">
        <v>86.49</v>
      </c>
      <c r="H17" s="71">
        <v>0</v>
      </c>
      <c r="I17" s="71">
        <v>0</v>
      </c>
      <c r="J17" s="71">
        <v>0</v>
      </c>
      <c r="K17" s="71">
        <v>0</v>
      </c>
    </row>
    <row r="18" s="50" customFormat="1" ht="20.1" customHeight="1" spans="1:11">
      <c r="A18" s="69" t="s">
        <v>109</v>
      </c>
      <c r="B18" s="70" t="s">
        <v>110</v>
      </c>
      <c r="C18" s="70" t="s">
        <v>111</v>
      </c>
      <c r="D18" s="70" t="s">
        <v>78</v>
      </c>
      <c r="E18" s="71">
        <v>0.2</v>
      </c>
      <c r="F18" s="71">
        <v>0.2</v>
      </c>
      <c r="G18" s="71">
        <v>0.2</v>
      </c>
      <c r="H18" s="71">
        <v>0</v>
      </c>
      <c r="I18" s="71">
        <v>0</v>
      </c>
      <c r="J18" s="71">
        <v>0</v>
      </c>
      <c r="K18" s="71">
        <v>0</v>
      </c>
    </row>
    <row r="19" s="50" customFormat="1" ht="20.1" customHeight="1" spans="1:11">
      <c r="A19" s="69" t="s">
        <v>109</v>
      </c>
      <c r="B19" s="70" t="s">
        <v>110</v>
      </c>
      <c r="C19" s="70" t="s">
        <v>111</v>
      </c>
      <c r="D19" s="70" t="s">
        <v>77</v>
      </c>
      <c r="E19" s="71">
        <v>0.61</v>
      </c>
      <c r="F19" s="71">
        <v>0.61</v>
      </c>
      <c r="G19" s="71">
        <v>0.61</v>
      </c>
      <c r="H19" s="71">
        <v>0</v>
      </c>
      <c r="I19" s="71">
        <v>0</v>
      </c>
      <c r="J19" s="71">
        <v>0</v>
      </c>
      <c r="K19" s="71">
        <v>0</v>
      </c>
    </row>
    <row r="20" s="50" customFormat="1" ht="20.1" customHeight="1" spans="1:11">
      <c r="A20" s="69" t="s">
        <v>109</v>
      </c>
      <c r="B20" s="70" t="s">
        <v>110</v>
      </c>
      <c r="C20" s="70" t="s">
        <v>111</v>
      </c>
      <c r="D20" s="70" t="s">
        <v>80</v>
      </c>
      <c r="E20" s="71">
        <v>2.05</v>
      </c>
      <c r="F20" s="71">
        <v>2.05</v>
      </c>
      <c r="G20" s="71">
        <v>2.05</v>
      </c>
      <c r="H20" s="71">
        <v>0</v>
      </c>
      <c r="I20" s="71">
        <v>0</v>
      </c>
      <c r="J20" s="71">
        <v>0</v>
      </c>
      <c r="K20" s="71">
        <v>0</v>
      </c>
    </row>
    <row r="21" s="50" customFormat="1" ht="20.1" customHeight="1" spans="1:11">
      <c r="A21" s="69" t="s">
        <v>109</v>
      </c>
      <c r="B21" s="70" t="s">
        <v>110</v>
      </c>
      <c r="C21" s="70" t="s">
        <v>111</v>
      </c>
      <c r="D21" s="70" t="s">
        <v>76</v>
      </c>
      <c r="E21" s="71">
        <v>0.49</v>
      </c>
      <c r="F21" s="71">
        <v>0.49</v>
      </c>
      <c r="G21" s="71">
        <v>0.49</v>
      </c>
      <c r="H21" s="71">
        <v>0</v>
      </c>
      <c r="I21" s="71">
        <v>0</v>
      </c>
      <c r="J21" s="71">
        <v>0</v>
      </c>
      <c r="K21" s="71">
        <v>0</v>
      </c>
    </row>
    <row r="22" s="50" customFormat="1" ht="20.1" customHeight="1" spans="1:11">
      <c r="A22" s="69" t="s">
        <v>88</v>
      </c>
      <c r="B22" s="70"/>
      <c r="C22" s="70"/>
      <c r="D22" s="70" t="s">
        <v>85</v>
      </c>
      <c r="E22" s="71">
        <f t="shared" ref="E22:K22" si="4">E23</f>
        <v>25.44</v>
      </c>
      <c r="F22" s="71">
        <f t="shared" si="4"/>
        <v>25.44</v>
      </c>
      <c r="G22" s="71">
        <f t="shared" si="4"/>
        <v>25.44</v>
      </c>
      <c r="H22" s="71">
        <f t="shared" si="4"/>
        <v>0</v>
      </c>
      <c r="I22" s="71">
        <f t="shared" si="4"/>
        <v>0</v>
      </c>
      <c r="J22" s="71">
        <f t="shared" si="4"/>
        <v>0</v>
      </c>
      <c r="K22" s="71">
        <f t="shared" si="4"/>
        <v>0</v>
      </c>
    </row>
    <row r="23" s="50" customFormat="1" ht="20.1" customHeight="1" spans="1:11">
      <c r="A23" s="69"/>
      <c r="B23" s="70" t="s">
        <v>89</v>
      </c>
      <c r="C23" s="70"/>
      <c r="D23" s="70" t="s">
        <v>86</v>
      </c>
      <c r="E23" s="71">
        <f t="shared" ref="E23:K23" si="5">E24+E26</f>
        <v>25.44</v>
      </c>
      <c r="F23" s="71">
        <f t="shared" si="5"/>
        <v>25.44</v>
      </c>
      <c r="G23" s="71">
        <f t="shared" si="5"/>
        <v>25.44</v>
      </c>
      <c r="H23" s="71">
        <f t="shared" si="5"/>
        <v>0</v>
      </c>
      <c r="I23" s="71">
        <f t="shared" si="5"/>
        <v>0</v>
      </c>
      <c r="J23" s="71">
        <f t="shared" si="5"/>
        <v>0</v>
      </c>
      <c r="K23" s="71">
        <f t="shared" si="5"/>
        <v>0</v>
      </c>
    </row>
    <row r="24" s="50" customFormat="1" ht="20.1" customHeight="1" spans="1:11">
      <c r="A24" s="69"/>
      <c r="B24" s="70"/>
      <c r="C24" s="70" t="s">
        <v>70</v>
      </c>
      <c r="D24" s="70" t="s">
        <v>87</v>
      </c>
      <c r="E24" s="71">
        <f t="shared" ref="E24:K24" si="6">E25</f>
        <v>5.84</v>
      </c>
      <c r="F24" s="71">
        <f t="shared" si="6"/>
        <v>5.84</v>
      </c>
      <c r="G24" s="71">
        <f t="shared" si="6"/>
        <v>5.84</v>
      </c>
      <c r="H24" s="71">
        <f t="shared" si="6"/>
        <v>0</v>
      </c>
      <c r="I24" s="71">
        <f t="shared" si="6"/>
        <v>0</v>
      </c>
      <c r="J24" s="71">
        <f t="shared" si="6"/>
        <v>0</v>
      </c>
      <c r="K24" s="71">
        <f t="shared" si="6"/>
        <v>0</v>
      </c>
    </row>
    <row r="25" s="50" customFormat="1" ht="20.1" customHeight="1" spans="1:11">
      <c r="A25" s="69" t="s">
        <v>112</v>
      </c>
      <c r="B25" s="70" t="s">
        <v>113</v>
      </c>
      <c r="C25" s="70" t="s">
        <v>110</v>
      </c>
      <c r="D25" s="70" t="s">
        <v>90</v>
      </c>
      <c r="E25" s="71">
        <v>5.84</v>
      </c>
      <c r="F25" s="71">
        <v>5.84</v>
      </c>
      <c r="G25" s="71">
        <v>5.84</v>
      </c>
      <c r="H25" s="71">
        <v>0</v>
      </c>
      <c r="I25" s="71">
        <v>0</v>
      </c>
      <c r="J25" s="71">
        <v>0</v>
      </c>
      <c r="K25" s="71">
        <v>0</v>
      </c>
    </row>
    <row r="26" s="50" customFormat="1" ht="20.1" customHeight="1" spans="1:11">
      <c r="A26" s="69"/>
      <c r="B26" s="70"/>
      <c r="C26" s="70" t="s">
        <v>89</v>
      </c>
      <c r="D26" s="70" t="s">
        <v>91</v>
      </c>
      <c r="E26" s="71">
        <f t="shared" ref="E26:K26" si="7">E27</f>
        <v>19.6</v>
      </c>
      <c r="F26" s="71">
        <f t="shared" si="7"/>
        <v>19.6</v>
      </c>
      <c r="G26" s="71">
        <f t="shared" si="7"/>
        <v>19.6</v>
      </c>
      <c r="H26" s="71">
        <f t="shared" si="7"/>
        <v>0</v>
      </c>
      <c r="I26" s="71">
        <f t="shared" si="7"/>
        <v>0</v>
      </c>
      <c r="J26" s="71">
        <f t="shared" si="7"/>
        <v>0</v>
      </c>
      <c r="K26" s="71">
        <f t="shared" si="7"/>
        <v>0</v>
      </c>
    </row>
    <row r="27" s="50" customFormat="1" ht="20.1" customHeight="1" spans="1:11">
      <c r="A27" s="69" t="s">
        <v>112</v>
      </c>
      <c r="B27" s="70" t="s">
        <v>113</v>
      </c>
      <c r="C27" s="70" t="s">
        <v>113</v>
      </c>
      <c r="D27" s="70" t="s">
        <v>92</v>
      </c>
      <c r="E27" s="71">
        <v>19.6</v>
      </c>
      <c r="F27" s="71">
        <v>19.6</v>
      </c>
      <c r="G27" s="71">
        <v>19.6</v>
      </c>
      <c r="H27" s="71">
        <v>0</v>
      </c>
      <c r="I27" s="71">
        <v>0</v>
      </c>
      <c r="J27" s="71">
        <v>0</v>
      </c>
      <c r="K27" s="71">
        <v>0</v>
      </c>
    </row>
    <row r="28" s="50" customFormat="1" ht="20.1" customHeight="1" spans="1:11">
      <c r="A28" s="69" t="s">
        <v>96</v>
      </c>
      <c r="B28" s="70"/>
      <c r="C28" s="70"/>
      <c r="D28" s="70" t="s">
        <v>93</v>
      </c>
      <c r="E28" s="71">
        <f t="shared" ref="E28:K28" si="8">E29</f>
        <v>8.72</v>
      </c>
      <c r="F28" s="71">
        <f t="shared" si="8"/>
        <v>8.72</v>
      </c>
      <c r="G28" s="71">
        <f t="shared" si="8"/>
        <v>8.72</v>
      </c>
      <c r="H28" s="71">
        <f t="shared" si="8"/>
        <v>0</v>
      </c>
      <c r="I28" s="71">
        <f t="shared" si="8"/>
        <v>0</v>
      </c>
      <c r="J28" s="71">
        <f t="shared" si="8"/>
        <v>0</v>
      </c>
      <c r="K28" s="71">
        <f t="shared" si="8"/>
        <v>0</v>
      </c>
    </row>
    <row r="29" s="50" customFormat="1" ht="20.1" customHeight="1" spans="1:11">
      <c r="A29" s="69"/>
      <c r="B29" s="70" t="s">
        <v>97</v>
      </c>
      <c r="C29" s="70"/>
      <c r="D29" s="70" t="s">
        <v>94</v>
      </c>
      <c r="E29" s="71">
        <f t="shared" ref="E29:K29" si="9">E30</f>
        <v>8.72</v>
      </c>
      <c r="F29" s="71">
        <f t="shared" si="9"/>
        <v>8.72</v>
      </c>
      <c r="G29" s="71">
        <f t="shared" si="9"/>
        <v>8.72</v>
      </c>
      <c r="H29" s="71">
        <f t="shared" si="9"/>
        <v>0</v>
      </c>
      <c r="I29" s="71">
        <f t="shared" si="9"/>
        <v>0</v>
      </c>
      <c r="J29" s="71">
        <f t="shared" si="9"/>
        <v>0</v>
      </c>
      <c r="K29" s="71">
        <f t="shared" si="9"/>
        <v>0</v>
      </c>
    </row>
    <row r="30" s="50" customFormat="1" ht="20.1" customHeight="1" spans="1:11">
      <c r="A30" s="69"/>
      <c r="B30" s="70"/>
      <c r="C30" s="70" t="s">
        <v>70</v>
      </c>
      <c r="D30" s="70" t="s">
        <v>95</v>
      </c>
      <c r="E30" s="71">
        <f t="shared" ref="E30:K30" si="10">E31</f>
        <v>8.72</v>
      </c>
      <c r="F30" s="71">
        <f t="shared" si="10"/>
        <v>8.72</v>
      </c>
      <c r="G30" s="71">
        <f t="shared" si="10"/>
        <v>8.72</v>
      </c>
      <c r="H30" s="71">
        <f t="shared" si="10"/>
        <v>0</v>
      </c>
      <c r="I30" s="71">
        <f t="shared" si="10"/>
        <v>0</v>
      </c>
      <c r="J30" s="71">
        <f t="shared" si="10"/>
        <v>0</v>
      </c>
      <c r="K30" s="71">
        <f t="shared" si="10"/>
        <v>0</v>
      </c>
    </row>
    <row r="31" s="50" customFormat="1" ht="20.1" customHeight="1" spans="1:11">
      <c r="A31" s="69" t="s">
        <v>114</v>
      </c>
      <c r="B31" s="70" t="s">
        <v>115</v>
      </c>
      <c r="C31" s="70" t="s">
        <v>110</v>
      </c>
      <c r="D31" s="70" t="s">
        <v>98</v>
      </c>
      <c r="E31" s="71">
        <v>8.72</v>
      </c>
      <c r="F31" s="71">
        <v>8.72</v>
      </c>
      <c r="G31" s="71">
        <v>8.72</v>
      </c>
      <c r="H31" s="71">
        <v>0</v>
      </c>
      <c r="I31" s="71">
        <v>0</v>
      </c>
      <c r="J31" s="71">
        <v>0</v>
      </c>
      <c r="K31" s="71">
        <v>0</v>
      </c>
    </row>
    <row r="32" ht="20.1" customHeight="1" spans="1:11">
      <c r="A32"/>
      <c r="B32"/>
      <c r="C32"/>
      <c r="D32"/>
      <c r="E32"/>
      <c r="F32"/>
      <c r="G32"/>
      <c r="H32"/>
      <c r="I32"/>
      <c r="J32"/>
      <c r="K32"/>
    </row>
    <row r="33" ht="20.1" customHeight="1" spans="1:11">
      <c r="A33"/>
      <c r="B33"/>
      <c r="C33"/>
      <c r="D33"/>
      <c r="E33"/>
      <c r="F33"/>
      <c r="G33"/>
      <c r="H33"/>
      <c r="I33"/>
      <c r="J33"/>
      <c r="K33"/>
    </row>
    <row r="34" ht="20.1" customHeight="1" spans="1:11">
      <c r="A34"/>
      <c r="B34"/>
      <c r="C34"/>
      <c r="D34"/>
      <c r="E34"/>
      <c r="F34"/>
      <c r="G34"/>
      <c r="H34"/>
      <c r="I34"/>
      <c r="J34"/>
      <c r="K34"/>
    </row>
    <row r="35" ht="20.1" customHeight="1" spans="1:11">
      <c r="A35"/>
      <c r="B35"/>
      <c r="C35"/>
      <c r="D35"/>
      <c r="E35"/>
      <c r="F35"/>
      <c r="G35"/>
      <c r="H35"/>
      <c r="I35"/>
      <c r="J35"/>
      <c r="K35"/>
    </row>
    <row r="36" ht="20.1" customHeight="1" spans="1:11">
      <c r="A36"/>
      <c r="B36"/>
      <c r="C36"/>
      <c r="D36"/>
      <c r="E36"/>
      <c r="F36"/>
      <c r="G36"/>
      <c r="H36"/>
      <c r="I36"/>
      <c r="J36"/>
      <c r="K36"/>
    </row>
    <row r="37" ht="20.1" customHeight="1" spans="1:11">
      <c r="A37"/>
      <c r="B37"/>
      <c r="C37"/>
      <c r="D37"/>
      <c r="E37"/>
      <c r="F37"/>
      <c r="G37"/>
      <c r="H37"/>
      <c r="I37"/>
      <c r="J37"/>
      <c r="K37"/>
    </row>
    <row r="38" ht="20.1" customHeight="1" spans="1:11">
      <c r="A38"/>
      <c r="B38"/>
      <c r="C38"/>
      <c r="D38"/>
      <c r="E38"/>
      <c r="F38"/>
      <c r="G38"/>
      <c r="H38"/>
      <c r="I38"/>
      <c r="J38"/>
      <c r="K38"/>
    </row>
    <row r="39" ht="20.1" customHeight="1" spans="1:11">
      <c r="A39"/>
      <c r="B39"/>
      <c r="C39"/>
      <c r="D39"/>
      <c r="E39"/>
      <c r="F39"/>
      <c r="G39"/>
      <c r="H39"/>
      <c r="I39"/>
      <c r="J39"/>
      <c r="K39"/>
    </row>
    <row r="40" ht="20.1" customHeight="1" spans="1:11">
      <c r="A40"/>
      <c r="B40"/>
      <c r="C40"/>
      <c r="D40"/>
      <c r="E40"/>
      <c r="F40"/>
      <c r="G40"/>
      <c r="H40"/>
      <c r="I40"/>
      <c r="J40"/>
      <c r="K40"/>
    </row>
    <row r="41" ht="20.1" customHeight="1" spans="1:11">
      <c r="A41"/>
      <c r="B41"/>
      <c r="C41"/>
      <c r="D41"/>
      <c r="E41"/>
      <c r="F41"/>
      <c r="G41"/>
      <c r="H41"/>
      <c r="I41"/>
      <c r="J41"/>
      <c r="K41"/>
    </row>
    <row r="42" ht="20.1" customHeight="1" spans="1:11">
      <c r="A42"/>
      <c r="B42"/>
      <c r="C42"/>
      <c r="D42"/>
      <c r="E42"/>
      <c r="F42"/>
      <c r="G42"/>
      <c r="H42"/>
      <c r="I42"/>
      <c r="J42"/>
      <c r="K42"/>
    </row>
    <row r="43" ht="20.1" customHeight="1" spans="1:11">
      <c r="A43"/>
      <c r="B43"/>
      <c r="C43"/>
      <c r="D43"/>
      <c r="E43"/>
      <c r="F43"/>
      <c r="G43"/>
      <c r="H43"/>
      <c r="I43"/>
      <c r="J43"/>
      <c r="K43"/>
    </row>
    <row r="44" ht="20.1" customHeight="1" spans="1:11">
      <c r="A44"/>
      <c r="B44"/>
      <c r="C44"/>
      <c r="D44"/>
      <c r="E44"/>
      <c r="F44"/>
      <c r="G44"/>
      <c r="H44"/>
      <c r="I44"/>
      <c r="J44"/>
      <c r="K44"/>
    </row>
    <row r="45" ht="20.1" customHeight="1" spans="1:11">
      <c r="A45"/>
      <c r="B45"/>
      <c r="C45"/>
      <c r="D45"/>
      <c r="E45"/>
      <c r="F45"/>
      <c r="G45"/>
      <c r="H45"/>
      <c r="I45"/>
      <c r="J45"/>
      <c r="K45"/>
    </row>
    <row r="46" ht="20.1" customHeight="1" spans="1:11">
      <c r="A46"/>
      <c r="B46"/>
      <c r="C46"/>
      <c r="D46"/>
      <c r="E46"/>
      <c r="F46"/>
      <c r="G46"/>
      <c r="H46"/>
      <c r="I46"/>
      <c r="J46"/>
      <c r="K46"/>
    </row>
    <row r="47" ht="20.1" customHeight="1" spans="1:11">
      <c r="A47"/>
      <c r="B47"/>
      <c r="C47"/>
      <c r="D47"/>
      <c r="E47"/>
      <c r="F47"/>
      <c r="G47"/>
      <c r="H47"/>
      <c r="I47"/>
      <c r="J47"/>
      <c r="K47"/>
    </row>
    <row r="48" ht="20.1" customHeight="1" spans="1:11">
      <c r="A48"/>
      <c r="B48"/>
      <c r="C48"/>
      <c r="D48"/>
      <c r="E48"/>
      <c r="F48"/>
      <c r="G48"/>
      <c r="H48"/>
      <c r="I48"/>
      <c r="J48"/>
      <c r="K48"/>
    </row>
    <row r="49" ht="20.1" customHeight="1" spans="1:11">
      <c r="A49"/>
      <c r="B49"/>
      <c r="C49"/>
      <c r="D49"/>
      <c r="E49"/>
      <c r="F49"/>
      <c r="G49"/>
      <c r="H49"/>
      <c r="I49"/>
      <c r="J49"/>
      <c r="K49"/>
    </row>
    <row r="50" ht="20.1" customHeight="1" spans="1:11">
      <c r="A50"/>
      <c r="B50"/>
      <c r="C50"/>
      <c r="D50"/>
      <c r="E50"/>
      <c r="F50"/>
      <c r="G50"/>
      <c r="H50"/>
      <c r="I50"/>
      <c r="J50"/>
      <c r="K50"/>
    </row>
    <row r="51" ht="20.1" customHeight="1" spans="1:11">
      <c r="A51"/>
      <c r="B51"/>
      <c r="C51"/>
      <c r="D51"/>
      <c r="E51"/>
      <c r="F51"/>
      <c r="G51"/>
      <c r="H51"/>
      <c r="I51"/>
      <c r="J51"/>
      <c r="K51"/>
    </row>
    <row r="52" ht="20.1" customHeight="1" spans="1:11">
      <c r="A52"/>
      <c r="B52"/>
      <c r="C52"/>
      <c r="D52"/>
      <c r="E52"/>
      <c r="F52"/>
      <c r="G52"/>
      <c r="H52"/>
      <c r="I52"/>
      <c r="J52"/>
      <c r="K52"/>
    </row>
    <row r="53" ht="20.1" customHeight="1" spans="1:11">
      <c r="A53"/>
      <c r="B53"/>
      <c r="C53"/>
      <c r="D53"/>
      <c r="E53"/>
      <c r="F53"/>
      <c r="G53"/>
      <c r="H53"/>
      <c r="I53"/>
      <c r="J53"/>
      <c r="K53"/>
    </row>
    <row r="54" ht="20.1" customHeight="1" spans="1:11">
      <c r="A54"/>
      <c r="B54"/>
      <c r="C54"/>
      <c r="D54"/>
      <c r="E54"/>
      <c r="F54"/>
      <c r="G54"/>
      <c r="H54"/>
      <c r="I54"/>
      <c r="J54"/>
      <c r="K54"/>
    </row>
    <row r="55" ht="20.1" customHeight="1" spans="1:11">
      <c r="A55"/>
      <c r="B55"/>
      <c r="C55"/>
      <c r="D55"/>
      <c r="E55"/>
      <c r="F55"/>
      <c r="G55"/>
      <c r="H55"/>
      <c r="I55"/>
      <c r="J55"/>
      <c r="K55"/>
    </row>
    <row r="56" ht="20.1" customHeight="1" spans="1:11">
      <c r="A56"/>
      <c r="B56"/>
      <c r="C56"/>
      <c r="D56"/>
      <c r="E56"/>
      <c r="F56"/>
      <c r="G56"/>
      <c r="H56"/>
      <c r="I56"/>
      <c r="J56"/>
      <c r="K56"/>
    </row>
    <row r="57" ht="20.1" customHeight="1" spans="1:11">
      <c r="A57"/>
      <c r="B57"/>
      <c r="C57"/>
      <c r="D57"/>
      <c r="E57"/>
      <c r="F57"/>
      <c r="G57"/>
      <c r="H57"/>
      <c r="I57"/>
      <c r="J57"/>
      <c r="K57"/>
    </row>
    <row r="58" ht="20.1" customHeight="1" spans="1:11">
      <c r="A58"/>
      <c r="B58"/>
      <c r="C58"/>
      <c r="D58"/>
      <c r="E58"/>
      <c r="F58"/>
      <c r="G58"/>
      <c r="H58"/>
      <c r="I58"/>
      <c r="J58"/>
      <c r="K58"/>
    </row>
    <row r="59" ht="20.1" customHeight="1" spans="1:11">
      <c r="A59"/>
      <c r="B59"/>
      <c r="C59"/>
      <c r="D59"/>
      <c r="E59"/>
      <c r="F59"/>
      <c r="G59"/>
      <c r="H59"/>
      <c r="I59"/>
      <c r="J59"/>
      <c r="K59"/>
    </row>
    <row r="60" ht="20.1" customHeight="1" spans="1:11">
      <c r="A60"/>
      <c r="B60"/>
      <c r="C60"/>
      <c r="D60"/>
      <c r="E60"/>
      <c r="F60"/>
      <c r="G60"/>
      <c r="H60"/>
      <c r="I60"/>
      <c r="J60"/>
      <c r="K60"/>
    </row>
    <row r="61" ht="20.1" customHeight="1" spans="1:11">
      <c r="A61"/>
      <c r="B61"/>
      <c r="C61"/>
      <c r="D61"/>
      <c r="E61"/>
      <c r="F61"/>
      <c r="G61"/>
      <c r="H61"/>
      <c r="I61"/>
      <c r="J61"/>
      <c r="K61"/>
    </row>
    <row r="62" ht="20.1" customHeight="1" spans="1:11">
      <c r="A62"/>
      <c r="B62"/>
      <c r="C62"/>
      <c r="D62"/>
      <c r="E62"/>
      <c r="F62"/>
      <c r="G62"/>
      <c r="H62"/>
      <c r="I62"/>
      <c r="J62"/>
      <c r="K62"/>
    </row>
    <row r="63" ht="20.1" customHeight="1" spans="1:11">
      <c r="A63"/>
      <c r="B63"/>
      <c r="C63"/>
      <c r="D63"/>
      <c r="E63"/>
      <c r="F63"/>
      <c r="G63"/>
      <c r="H63"/>
      <c r="I63"/>
      <c r="J63"/>
      <c r="K63"/>
    </row>
    <row r="64" ht="20.1" customHeight="1" spans="1:11">
      <c r="A64"/>
      <c r="B64"/>
      <c r="C64"/>
      <c r="D64"/>
      <c r="E64"/>
      <c r="F64"/>
      <c r="G64"/>
      <c r="H64"/>
      <c r="I64"/>
      <c r="J64"/>
      <c r="K64"/>
    </row>
    <row r="65" ht="20.1" customHeight="1" spans="1:11">
      <c r="A65"/>
      <c r="B65"/>
      <c r="C65"/>
      <c r="D65"/>
      <c r="E65"/>
      <c r="F65"/>
      <c r="G65"/>
      <c r="H65"/>
      <c r="I65"/>
      <c r="J65"/>
      <c r="K65"/>
    </row>
    <row r="66" ht="20.1" customHeight="1" spans="1:11">
      <c r="A66"/>
      <c r="B66"/>
      <c r="C66"/>
      <c r="D66"/>
      <c r="E66"/>
      <c r="F66"/>
      <c r="G66"/>
      <c r="H66"/>
      <c r="I66"/>
      <c r="J66"/>
      <c r="K66"/>
    </row>
    <row r="67" ht="20.1" customHeight="1" spans="1:11">
      <c r="A67"/>
      <c r="B67"/>
      <c r="C67"/>
      <c r="D67"/>
      <c r="E67"/>
      <c r="F67"/>
      <c r="G67"/>
      <c r="H67"/>
      <c r="I67"/>
      <c r="J67"/>
      <c r="K67"/>
    </row>
    <row r="68" ht="20.1" customHeight="1" spans="1:11">
      <c r="A68"/>
      <c r="B68"/>
      <c r="C68"/>
      <c r="D68"/>
      <c r="E68"/>
      <c r="F68"/>
      <c r="G68"/>
      <c r="H68"/>
      <c r="I68"/>
      <c r="J68"/>
      <c r="K68"/>
    </row>
    <row r="69" ht="20.1" customHeight="1" spans="1:11">
      <c r="A69"/>
      <c r="B69"/>
      <c r="C69"/>
      <c r="D69"/>
      <c r="E69"/>
      <c r="F69"/>
      <c r="G69"/>
      <c r="H69"/>
      <c r="I69"/>
      <c r="J69"/>
      <c r="K69"/>
    </row>
    <row r="70" ht="20.1" customHeight="1" spans="1:11">
      <c r="A70"/>
      <c r="B70"/>
      <c r="C70"/>
      <c r="D70"/>
      <c r="E70"/>
      <c r="F70"/>
      <c r="G70"/>
      <c r="H70"/>
      <c r="I70"/>
      <c r="J70"/>
      <c r="K70"/>
    </row>
    <row r="71" ht="20.1" customHeight="1" spans="1:11">
      <c r="A71"/>
      <c r="B71"/>
      <c r="C71"/>
      <c r="D71"/>
      <c r="E71"/>
      <c r="F71"/>
      <c r="G71"/>
      <c r="H71"/>
      <c r="I71"/>
      <c r="J71"/>
      <c r="K71"/>
    </row>
    <row r="72" ht="20.1" customHeight="1" spans="1:11">
      <c r="A72"/>
      <c r="B72"/>
      <c r="C72"/>
      <c r="D72"/>
      <c r="E72"/>
      <c r="F72"/>
      <c r="G72"/>
      <c r="H72"/>
      <c r="I72"/>
      <c r="J72"/>
      <c r="K72"/>
    </row>
    <row r="73" ht="20.1" customHeight="1" spans="1:11">
      <c r="A73"/>
      <c r="B73"/>
      <c r="C73"/>
      <c r="D73"/>
      <c r="E73"/>
      <c r="F73"/>
      <c r="G73"/>
      <c r="H73"/>
      <c r="I73"/>
      <c r="J73"/>
      <c r="K73"/>
    </row>
    <row r="74" ht="20.1" customHeight="1" spans="1:11">
      <c r="A74"/>
      <c r="B74"/>
      <c r="C74"/>
      <c r="D74"/>
      <c r="E74"/>
      <c r="F74"/>
      <c r="G74"/>
      <c r="H74"/>
      <c r="I74"/>
      <c r="J74"/>
      <c r="K74"/>
    </row>
    <row r="75" ht="20.1" customHeight="1" spans="1:11">
      <c r="A75"/>
      <c r="B75"/>
      <c r="C75"/>
      <c r="D75"/>
      <c r="E75"/>
      <c r="F75"/>
      <c r="G75"/>
      <c r="H75"/>
      <c r="I75"/>
      <c r="J75"/>
      <c r="K75"/>
    </row>
    <row r="76" ht="20.1" customHeight="1" spans="1:11">
      <c r="A76"/>
      <c r="B76"/>
      <c r="C76"/>
      <c r="D76"/>
      <c r="E76"/>
      <c r="F76"/>
      <c r="G76"/>
      <c r="H76"/>
      <c r="I76"/>
      <c r="J76"/>
      <c r="K76"/>
    </row>
    <row r="77" ht="20.1" customHeight="1" spans="1:11">
      <c r="A77"/>
      <c r="B77"/>
      <c r="C77"/>
      <c r="D77"/>
      <c r="E77"/>
      <c r="F77"/>
      <c r="G77"/>
      <c r="H77"/>
      <c r="I77"/>
      <c r="J77"/>
      <c r="K77"/>
    </row>
    <row r="78" ht="20.1" customHeight="1" spans="1:11">
      <c r="A78"/>
      <c r="B78"/>
      <c r="C78"/>
      <c r="D78"/>
      <c r="E78"/>
      <c r="F78"/>
      <c r="G78"/>
      <c r="H78"/>
      <c r="I78"/>
      <c r="J78"/>
      <c r="K78"/>
    </row>
    <row r="79" ht="20.1" customHeight="1" spans="1:11">
      <c r="A79"/>
      <c r="B79"/>
      <c r="C79"/>
      <c r="D79"/>
      <c r="E79"/>
      <c r="F79"/>
      <c r="G79"/>
      <c r="H79"/>
      <c r="I79"/>
      <c r="J79"/>
      <c r="K79"/>
    </row>
    <row r="80" ht="20.1" customHeight="1" spans="1:11">
      <c r="A80"/>
      <c r="B80"/>
      <c r="C80"/>
      <c r="D80"/>
      <c r="E80"/>
      <c r="F80"/>
      <c r="G80"/>
      <c r="H80"/>
      <c r="I80"/>
      <c r="J80"/>
      <c r="K80"/>
    </row>
    <row r="81" ht="20.1" customHeight="1" spans="1:11">
      <c r="A81"/>
      <c r="B81"/>
      <c r="C81"/>
      <c r="D81"/>
      <c r="E81"/>
      <c r="F81"/>
      <c r="G81"/>
      <c r="H81"/>
      <c r="I81"/>
      <c r="J81"/>
      <c r="K81"/>
    </row>
    <row r="82" ht="20.1" customHeight="1" spans="1:11">
      <c r="A82"/>
      <c r="B82"/>
      <c r="C82"/>
      <c r="D82"/>
      <c r="E82"/>
      <c r="F82"/>
      <c r="G82"/>
      <c r="H82"/>
      <c r="I82"/>
      <c r="J82"/>
      <c r="K82"/>
    </row>
    <row r="83" ht="20.1" customHeight="1" spans="1:11">
      <c r="A83"/>
      <c r="B83"/>
      <c r="C83"/>
      <c r="D83"/>
      <c r="E83"/>
      <c r="F83"/>
      <c r="G83"/>
      <c r="H83"/>
      <c r="I83"/>
      <c r="J83"/>
      <c r="K83"/>
    </row>
    <row r="84" ht="20.1" customHeight="1" spans="1:11">
      <c r="A84"/>
      <c r="B84"/>
      <c r="C84"/>
      <c r="D84"/>
      <c r="E84"/>
      <c r="F84"/>
      <c r="G84"/>
      <c r="H84"/>
      <c r="I84"/>
      <c r="J84"/>
      <c r="K84"/>
    </row>
    <row r="85" ht="20.1" customHeight="1" spans="1:11">
      <c r="A85"/>
      <c r="B85"/>
      <c r="C85"/>
      <c r="D85"/>
      <c r="E85"/>
      <c r="F85"/>
      <c r="G85"/>
      <c r="H85"/>
      <c r="I85"/>
      <c r="J85"/>
      <c r="K85"/>
    </row>
    <row r="86" ht="20.1" customHeight="1" spans="1:11">
      <c r="A86"/>
      <c r="B86"/>
      <c r="C86"/>
      <c r="D86"/>
      <c r="E86"/>
      <c r="F86"/>
      <c r="G86"/>
      <c r="H86"/>
      <c r="I86"/>
      <c r="J86"/>
      <c r="K86"/>
    </row>
    <row r="87" ht="20.1" customHeight="1" spans="1:11">
      <c r="A87"/>
      <c r="B87"/>
      <c r="C87"/>
      <c r="D87"/>
      <c r="E87"/>
      <c r="F87"/>
      <c r="G87"/>
      <c r="H87"/>
      <c r="I87"/>
      <c r="J87"/>
      <c r="K87"/>
    </row>
    <row r="88" ht="20.1" customHeight="1" spans="1:11">
      <c r="A88"/>
      <c r="B88"/>
      <c r="C88"/>
      <c r="D88"/>
      <c r="E88"/>
      <c r="F88"/>
      <c r="G88"/>
      <c r="H88"/>
      <c r="I88"/>
      <c r="J88"/>
      <c r="K88"/>
    </row>
    <row r="89" ht="20.1" customHeight="1" spans="1:11">
      <c r="A89"/>
      <c r="B89"/>
      <c r="C89"/>
      <c r="D89"/>
      <c r="E89"/>
      <c r="F89"/>
      <c r="G89"/>
      <c r="H89"/>
      <c r="I89"/>
      <c r="J89"/>
      <c r="K89"/>
    </row>
    <row r="90" ht="20.1" customHeight="1" spans="1:11">
      <c r="A90"/>
      <c r="B90"/>
      <c r="C90"/>
      <c r="D90"/>
      <c r="E90"/>
      <c r="F90"/>
      <c r="G90"/>
      <c r="H90"/>
      <c r="I90"/>
      <c r="J90"/>
      <c r="K90"/>
    </row>
    <row r="91" ht="20.1" customHeight="1" spans="1:11">
      <c r="A91"/>
      <c r="B91"/>
      <c r="C91"/>
      <c r="D91"/>
      <c r="E91"/>
      <c r="F91"/>
      <c r="G91"/>
      <c r="H91"/>
      <c r="I91"/>
      <c r="J91"/>
      <c r="K91"/>
    </row>
    <row r="92" ht="20.1" customHeight="1" spans="1:11">
      <c r="A92"/>
      <c r="B92"/>
      <c r="C92"/>
      <c r="D92"/>
      <c r="E92"/>
      <c r="F92"/>
      <c r="G92"/>
      <c r="H92"/>
      <c r="I92"/>
      <c r="J92"/>
      <c r="K92"/>
    </row>
    <row r="93" ht="20.1" customHeight="1" spans="1:11">
      <c r="A93"/>
      <c r="B93"/>
      <c r="C93"/>
      <c r="D93"/>
      <c r="E93"/>
      <c r="F93"/>
      <c r="G93"/>
      <c r="H93"/>
      <c r="I93"/>
      <c r="J93"/>
      <c r="K93"/>
    </row>
    <row r="94" ht="20.1" customHeight="1" spans="1:11">
      <c r="A94"/>
      <c r="B94"/>
      <c r="C94"/>
      <c r="D94"/>
      <c r="E94"/>
      <c r="F94"/>
      <c r="G94"/>
      <c r="H94"/>
      <c r="I94"/>
      <c r="J94"/>
      <c r="K94"/>
    </row>
    <row r="95" ht="20.1" customHeight="1" spans="1:11">
      <c r="A95"/>
      <c r="B95"/>
      <c r="C95"/>
      <c r="D95"/>
      <c r="E95"/>
      <c r="F95"/>
      <c r="G95"/>
      <c r="H95"/>
      <c r="I95"/>
      <c r="J95"/>
      <c r="K95"/>
    </row>
    <row r="96" ht="20.1" customHeight="1" spans="1:11">
      <c r="A96"/>
      <c r="B96"/>
      <c r="C96"/>
      <c r="D96"/>
      <c r="E96"/>
      <c r="F96"/>
      <c r="G96"/>
      <c r="H96"/>
      <c r="I96"/>
      <c r="J96"/>
      <c r="K96"/>
    </row>
    <row r="97" ht="20.1" customHeight="1" spans="1:11">
      <c r="A97"/>
      <c r="B97"/>
      <c r="C97"/>
      <c r="D97"/>
      <c r="E97"/>
      <c r="F97"/>
      <c r="G97"/>
      <c r="H97"/>
      <c r="I97"/>
      <c r="J97"/>
      <c r="K97"/>
    </row>
    <row r="98" ht="20.1" customHeight="1" spans="1:11">
      <c r="A98"/>
      <c r="B98"/>
      <c r="C98"/>
      <c r="D98"/>
      <c r="E98"/>
      <c r="F98"/>
      <c r="G98"/>
      <c r="H98"/>
      <c r="I98"/>
      <c r="J98"/>
      <c r="K98"/>
    </row>
    <row r="99" ht="20.1" customHeight="1" spans="1:11">
      <c r="A99"/>
      <c r="B99"/>
      <c r="C99"/>
      <c r="D99"/>
      <c r="E99"/>
      <c r="F99"/>
      <c r="G99"/>
      <c r="H99"/>
      <c r="I99"/>
      <c r="J99"/>
      <c r="K99"/>
    </row>
  </sheetData>
  <sheetProtection formatCells="0" formatColumns="0" formatRows="0"/>
  <mergeCells count="11">
    <mergeCell ref="A1:K1"/>
    <mergeCell ref="A2:D2"/>
    <mergeCell ref="A3:C3"/>
    <mergeCell ref="F3:K3"/>
    <mergeCell ref="F4:H4"/>
    <mergeCell ref="I4:K4"/>
    <mergeCell ref="A4:A5"/>
    <mergeCell ref="B4:B5"/>
    <mergeCell ref="C4:C5"/>
    <mergeCell ref="D3:D5"/>
    <mergeCell ref="E3:E5"/>
  </mergeCells>
  <printOptions horizontalCentered="1"/>
  <pageMargins left="0.748031496062992" right="0.748031496062992" top="0.78740157480315" bottom="0.78740157480315" header="0.511811023622047" footer="0.511811023622047"/>
  <pageSetup paperSize="9" scale="90" fitToHeight="99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65"/>
  <sheetViews>
    <sheetView showGridLines="0" showZeros="0" workbookViewId="0">
      <selection activeCell="A1" sqref="A1"/>
    </sheetView>
  </sheetViews>
  <sheetFormatPr defaultColWidth="9" defaultRowHeight="15.6"/>
  <cols>
    <col min="1" max="2" width="5.125" customWidth="1"/>
    <col min="3" max="3" width="23.25" customWidth="1"/>
    <col min="4" max="5" width="5.75" customWidth="1"/>
    <col min="6" max="6" width="23" customWidth="1"/>
    <col min="7" max="7" width="10.875" customWidth="1"/>
    <col min="8" max="8" width="9.625" customWidth="1"/>
    <col min="9" max="10" width="9.875" customWidth="1"/>
    <col min="11" max="11" width="8.625" customWidth="1"/>
    <col min="12" max="12" width="9.875" customWidth="1"/>
    <col min="13" max="13" width="8.75" customWidth="1"/>
    <col min="14" max="14" width="9.875" customWidth="1"/>
    <col min="15" max="15" width="7.125" customWidth="1"/>
    <col min="16" max="16" width="8" customWidth="1"/>
  </cols>
  <sheetData>
    <row r="1" ht="42" customHeight="1" spans="1:17">
      <c r="A1" s="90" t="s">
        <v>158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</row>
    <row r="2" ht="20.25" customHeight="1" spans="1:17">
      <c r="A2" s="89" t="s">
        <v>1</v>
      </c>
      <c r="B2" s="91"/>
      <c r="Q2" s="28" t="s">
        <v>2</v>
      </c>
    </row>
    <row r="3" s="88" customFormat="1" ht="20.25" customHeight="1" spans="1:17">
      <c r="A3" s="92" t="s">
        <v>159</v>
      </c>
      <c r="B3" s="92"/>
      <c r="C3" s="92"/>
      <c r="D3" s="92" t="s">
        <v>160</v>
      </c>
      <c r="E3" s="92"/>
      <c r="F3" s="92"/>
      <c r="G3" s="92" t="s">
        <v>102</v>
      </c>
      <c r="H3" s="92"/>
      <c r="I3" s="92"/>
      <c r="J3" s="92"/>
      <c r="K3" s="92"/>
      <c r="L3" s="92"/>
      <c r="M3" s="92"/>
      <c r="N3" s="92"/>
      <c r="O3" s="92"/>
      <c r="P3" s="92"/>
      <c r="Q3" s="92"/>
    </row>
    <row r="4" s="88" customFormat="1" ht="18" customHeight="1" spans="1:17">
      <c r="A4" s="93" t="s">
        <v>53</v>
      </c>
      <c r="B4" s="93" t="s">
        <v>54</v>
      </c>
      <c r="C4" s="93" t="s">
        <v>41</v>
      </c>
      <c r="D4" s="93" t="s">
        <v>53</v>
      </c>
      <c r="E4" s="93" t="s">
        <v>54</v>
      </c>
      <c r="F4" s="93" t="s">
        <v>41</v>
      </c>
      <c r="G4" s="93" t="s">
        <v>7</v>
      </c>
      <c r="H4" s="92" t="s">
        <v>47</v>
      </c>
      <c r="I4" s="92"/>
      <c r="J4" s="92" t="s">
        <v>48</v>
      </c>
      <c r="K4" s="92"/>
      <c r="L4" s="92"/>
      <c r="M4" s="92"/>
      <c r="N4" s="92"/>
      <c r="O4" s="92"/>
      <c r="P4" s="101" t="s">
        <v>49</v>
      </c>
      <c r="Q4" s="101" t="s">
        <v>161</v>
      </c>
    </row>
    <row r="5" s="88" customFormat="1" ht="25.5" customHeight="1" spans="1:17">
      <c r="A5" s="94"/>
      <c r="B5" s="94"/>
      <c r="C5" s="94"/>
      <c r="D5" s="94"/>
      <c r="E5" s="94"/>
      <c r="F5" s="94"/>
      <c r="G5" s="94"/>
      <c r="H5" s="95" t="s">
        <v>57</v>
      </c>
      <c r="I5" s="95" t="s">
        <v>58</v>
      </c>
      <c r="J5" s="95" t="s">
        <v>17</v>
      </c>
      <c r="K5" s="95" t="s">
        <v>60</v>
      </c>
      <c r="L5" s="95" t="s">
        <v>61</v>
      </c>
      <c r="M5" s="95" t="s">
        <v>62</v>
      </c>
      <c r="N5" s="95" t="s">
        <v>63</v>
      </c>
      <c r="O5" s="95" t="s">
        <v>64</v>
      </c>
      <c r="P5" s="102"/>
      <c r="Q5" s="102"/>
    </row>
    <row r="6" s="89" customFormat="1" ht="23.25" customHeight="1" spans="1:18">
      <c r="A6" s="96"/>
      <c r="B6" s="96"/>
      <c r="C6" s="97" t="s">
        <v>7</v>
      </c>
      <c r="D6" s="98"/>
      <c r="E6" s="98"/>
      <c r="F6" s="99"/>
      <c r="G6" s="100">
        <f t="shared" ref="G6:Q6" si="0">G7</f>
        <v>183.52</v>
      </c>
      <c r="H6" s="100">
        <f t="shared" si="0"/>
        <v>183.52</v>
      </c>
      <c r="I6" s="100">
        <f t="shared" si="0"/>
        <v>0</v>
      </c>
      <c r="J6" s="100">
        <f t="shared" si="0"/>
        <v>0</v>
      </c>
      <c r="K6" s="100">
        <f t="shared" si="0"/>
        <v>0</v>
      </c>
      <c r="L6" s="100">
        <f t="shared" si="0"/>
        <v>0</v>
      </c>
      <c r="M6" s="100">
        <f t="shared" si="0"/>
        <v>0</v>
      </c>
      <c r="N6" s="100">
        <f t="shared" si="0"/>
        <v>0</v>
      </c>
      <c r="O6" s="100">
        <f t="shared" si="0"/>
        <v>0</v>
      </c>
      <c r="P6" s="100">
        <f t="shared" si="0"/>
        <v>0</v>
      </c>
      <c r="Q6" s="100">
        <f t="shared" si="0"/>
        <v>0</v>
      </c>
      <c r="R6" s="103"/>
    </row>
    <row r="7" ht="23.25" customHeight="1" spans="1:17">
      <c r="A7" s="96"/>
      <c r="B7" s="96"/>
      <c r="C7" s="97" t="s">
        <v>162</v>
      </c>
      <c r="D7" s="98"/>
      <c r="E7" s="98"/>
      <c r="F7" s="99"/>
      <c r="G7" s="100">
        <f t="shared" ref="G7:Q7" si="1">G8+G10+G12+G14+G16+G18+G20+G22+G24+G26+G28+G30+G32+G34</f>
        <v>183.52</v>
      </c>
      <c r="H7" s="100">
        <f t="shared" si="1"/>
        <v>183.52</v>
      </c>
      <c r="I7" s="100">
        <f t="shared" si="1"/>
        <v>0</v>
      </c>
      <c r="J7" s="100">
        <f t="shared" si="1"/>
        <v>0</v>
      </c>
      <c r="K7" s="100">
        <f t="shared" si="1"/>
        <v>0</v>
      </c>
      <c r="L7" s="100">
        <f t="shared" si="1"/>
        <v>0</v>
      </c>
      <c r="M7" s="100">
        <f t="shared" si="1"/>
        <v>0</v>
      </c>
      <c r="N7" s="100">
        <f t="shared" si="1"/>
        <v>0</v>
      </c>
      <c r="O7" s="100">
        <f t="shared" si="1"/>
        <v>0</v>
      </c>
      <c r="P7" s="100">
        <f t="shared" si="1"/>
        <v>0</v>
      </c>
      <c r="Q7" s="100">
        <f t="shared" si="1"/>
        <v>0</v>
      </c>
    </row>
    <row r="8" ht="23.25" customHeight="1" spans="1:17">
      <c r="A8" s="96"/>
      <c r="B8" s="96"/>
      <c r="C8" s="97" t="s">
        <v>163</v>
      </c>
      <c r="D8" s="98"/>
      <c r="E8" s="98"/>
      <c r="F8" s="99"/>
      <c r="G8" s="100">
        <f t="shared" ref="G8:Q8" si="2">G9</f>
        <v>86.49</v>
      </c>
      <c r="H8" s="100">
        <f t="shared" si="2"/>
        <v>86.49</v>
      </c>
      <c r="I8" s="100">
        <f t="shared" si="2"/>
        <v>0</v>
      </c>
      <c r="J8" s="100">
        <f t="shared" si="2"/>
        <v>0</v>
      </c>
      <c r="K8" s="100">
        <f t="shared" si="2"/>
        <v>0</v>
      </c>
      <c r="L8" s="100">
        <f t="shared" si="2"/>
        <v>0</v>
      </c>
      <c r="M8" s="100">
        <f t="shared" si="2"/>
        <v>0</v>
      </c>
      <c r="N8" s="100">
        <f t="shared" si="2"/>
        <v>0</v>
      </c>
      <c r="O8" s="100">
        <f t="shared" si="2"/>
        <v>0</v>
      </c>
      <c r="P8" s="100">
        <f t="shared" si="2"/>
        <v>0</v>
      </c>
      <c r="Q8" s="100">
        <f t="shared" si="2"/>
        <v>0</v>
      </c>
    </row>
    <row r="9" ht="23.25" customHeight="1" spans="1:17">
      <c r="A9" s="96">
        <v>301</v>
      </c>
      <c r="B9" s="96">
        <v>30101</v>
      </c>
      <c r="C9" s="97" t="s">
        <v>164</v>
      </c>
      <c r="D9" s="98" t="s">
        <v>165</v>
      </c>
      <c r="E9" s="98" t="s">
        <v>71</v>
      </c>
      <c r="F9" s="99" t="s">
        <v>166</v>
      </c>
      <c r="G9" s="100">
        <v>86.49</v>
      </c>
      <c r="H9" s="100">
        <v>86.49</v>
      </c>
      <c r="I9" s="100">
        <v>0</v>
      </c>
      <c r="J9" s="100">
        <v>0</v>
      </c>
      <c r="K9" s="100">
        <v>0</v>
      </c>
      <c r="L9" s="100">
        <v>0</v>
      </c>
      <c r="M9" s="100">
        <v>0</v>
      </c>
      <c r="N9" s="100">
        <v>0</v>
      </c>
      <c r="O9" s="100">
        <v>0</v>
      </c>
      <c r="P9" s="100">
        <v>0</v>
      </c>
      <c r="Q9" s="100">
        <v>0</v>
      </c>
    </row>
    <row r="10" ht="23.25" customHeight="1" spans="1:17">
      <c r="A10" s="96"/>
      <c r="B10" s="96"/>
      <c r="C10" s="97" t="s">
        <v>167</v>
      </c>
      <c r="D10" s="98"/>
      <c r="E10" s="98"/>
      <c r="F10" s="99"/>
      <c r="G10" s="100">
        <f t="shared" ref="G10:Q10" si="3">G11</f>
        <v>19.34</v>
      </c>
      <c r="H10" s="100">
        <f t="shared" si="3"/>
        <v>19.34</v>
      </c>
      <c r="I10" s="100">
        <f t="shared" si="3"/>
        <v>0</v>
      </c>
      <c r="J10" s="100">
        <f t="shared" si="3"/>
        <v>0</v>
      </c>
      <c r="K10" s="100">
        <f t="shared" si="3"/>
        <v>0</v>
      </c>
      <c r="L10" s="100">
        <f t="shared" si="3"/>
        <v>0</v>
      </c>
      <c r="M10" s="100">
        <f t="shared" si="3"/>
        <v>0</v>
      </c>
      <c r="N10" s="100">
        <f t="shared" si="3"/>
        <v>0</v>
      </c>
      <c r="O10" s="100">
        <f t="shared" si="3"/>
        <v>0</v>
      </c>
      <c r="P10" s="100">
        <f t="shared" si="3"/>
        <v>0</v>
      </c>
      <c r="Q10" s="100">
        <f t="shared" si="3"/>
        <v>0</v>
      </c>
    </row>
    <row r="11" ht="23.25" customHeight="1" spans="1:17">
      <c r="A11" s="96">
        <v>301</v>
      </c>
      <c r="B11" s="96">
        <v>30107</v>
      </c>
      <c r="C11" s="97" t="s">
        <v>168</v>
      </c>
      <c r="D11" s="98" t="s">
        <v>165</v>
      </c>
      <c r="E11" s="98" t="s">
        <v>71</v>
      </c>
      <c r="F11" s="99" t="s">
        <v>166</v>
      </c>
      <c r="G11" s="100">
        <v>19.34</v>
      </c>
      <c r="H11" s="100">
        <v>19.34</v>
      </c>
      <c r="I11" s="100">
        <v>0</v>
      </c>
      <c r="J11" s="100">
        <v>0</v>
      </c>
      <c r="K11" s="100">
        <v>0</v>
      </c>
      <c r="L11" s="100">
        <v>0</v>
      </c>
      <c r="M11" s="100">
        <v>0</v>
      </c>
      <c r="N11" s="100">
        <v>0</v>
      </c>
      <c r="O11" s="100">
        <v>0</v>
      </c>
      <c r="P11" s="100">
        <v>0</v>
      </c>
      <c r="Q11" s="100">
        <v>0</v>
      </c>
    </row>
    <row r="12" ht="23.25" customHeight="1" spans="1:17">
      <c r="A12" s="96"/>
      <c r="B12" s="96"/>
      <c r="C12" s="97" t="s">
        <v>169</v>
      </c>
      <c r="D12" s="98"/>
      <c r="E12" s="98"/>
      <c r="F12" s="99"/>
      <c r="G12" s="100">
        <f t="shared" ref="G12:Q12" si="4">G13</f>
        <v>8.23</v>
      </c>
      <c r="H12" s="100">
        <f t="shared" si="4"/>
        <v>8.23</v>
      </c>
      <c r="I12" s="100">
        <f t="shared" si="4"/>
        <v>0</v>
      </c>
      <c r="J12" s="100">
        <f t="shared" si="4"/>
        <v>0</v>
      </c>
      <c r="K12" s="100">
        <f t="shared" si="4"/>
        <v>0</v>
      </c>
      <c r="L12" s="100">
        <f t="shared" si="4"/>
        <v>0</v>
      </c>
      <c r="M12" s="100">
        <f t="shared" si="4"/>
        <v>0</v>
      </c>
      <c r="N12" s="100">
        <f t="shared" si="4"/>
        <v>0</v>
      </c>
      <c r="O12" s="100">
        <f t="shared" si="4"/>
        <v>0</v>
      </c>
      <c r="P12" s="100">
        <f t="shared" si="4"/>
        <v>0</v>
      </c>
      <c r="Q12" s="100">
        <f t="shared" si="4"/>
        <v>0</v>
      </c>
    </row>
    <row r="13" ht="23.25" customHeight="1" spans="1:17">
      <c r="A13" s="96">
        <v>301</v>
      </c>
      <c r="B13" s="96">
        <v>30107</v>
      </c>
      <c r="C13" s="97" t="s">
        <v>168</v>
      </c>
      <c r="D13" s="98" t="s">
        <v>165</v>
      </c>
      <c r="E13" s="98" t="s">
        <v>71</v>
      </c>
      <c r="F13" s="99" t="s">
        <v>166</v>
      </c>
      <c r="G13" s="100">
        <v>8.23</v>
      </c>
      <c r="H13" s="100">
        <v>8.23</v>
      </c>
      <c r="I13" s="100">
        <v>0</v>
      </c>
      <c r="J13" s="100">
        <v>0</v>
      </c>
      <c r="K13" s="100">
        <v>0</v>
      </c>
      <c r="L13" s="100">
        <v>0</v>
      </c>
      <c r="M13" s="100">
        <v>0</v>
      </c>
      <c r="N13" s="100">
        <v>0</v>
      </c>
      <c r="O13" s="100">
        <v>0</v>
      </c>
      <c r="P13" s="100">
        <v>0</v>
      </c>
      <c r="Q13" s="100">
        <v>0</v>
      </c>
    </row>
    <row r="14" ht="23.25" customHeight="1" spans="1:17">
      <c r="A14" s="96"/>
      <c r="B14" s="96"/>
      <c r="C14" s="97" t="s">
        <v>170</v>
      </c>
      <c r="D14" s="98"/>
      <c r="E14" s="98"/>
      <c r="F14" s="99"/>
      <c r="G14" s="100">
        <f t="shared" ref="G14:Q14" si="5">G15</f>
        <v>7.21</v>
      </c>
      <c r="H14" s="100">
        <f t="shared" si="5"/>
        <v>7.21</v>
      </c>
      <c r="I14" s="100">
        <f t="shared" si="5"/>
        <v>0</v>
      </c>
      <c r="J14" s="100">
        <f t="shared" si="5"/>
        <v>0</v>
      </c>
      <c r="K14" s="100">
        <f t="shared" si="5"/>
        <v>0</v>
      </c>
      <c r="L14" s="100">
        <f t="shared" si="5"/>
        <v>0</v>
      </c>
      <c r="M14" s="100">
        <f t="shared" si="5"/>
        <v>0</v>
      </c>
      <c r="N14" s="100">
        <f t="shared" si="5"/>
        <v>0</v>
      </c>
      <c r="O14" s="100">
        <f t="shared" si="5"/>
        <v>0</v>
      </c>
      <c r="P14" s="100">
        <f t="shared" si="5"/>
        <v>0</v>
      </c>
      <c r="Q14" s="100">
        <f t="shared" si="5"/>
        <v>0</v>
      </c>
    </row>
    <row r="15" ht="23.25" customHeight="1" spans="1:17">
      <c r="A15" s="96">
        <v>301</v>
      </c>
      <c r="B15" s="96">
        <v>30103</v>
      </c>
      <c r="C15" s="97" t="s">
        <v>171</v>
      </c>
      <c r="D15" s="98" t="s">
        <v>165</v>
      </c>
      <c r="E15" s="98" t="s">
        <v>71</v>
      </c>
      <c r="F15" s="99" t="s">
        <v>166</v>
      </c>
      <c r="G15" s="100">
        <v>7.21</v>
      </c>
      <c r="H15" s="100">
        <v>7.21</v>
      </c>
      <c r="I15" s="100">
        <v>0</v>
      </c>
      <c r="J15" s="100">
        <v>0</v>
      </c>
      <c r="K15" s="100">
        <v>0</v>
      </c>
      <c r="L15" s="100">
        <v>0</v>
      </c>
      <c r="M15" s="100">
        <v>0</v>
      </c>
      <c r="N15" s="100">
        <v>0</v>
      </c>
      <c r="O15" s="100">
        <v>0</v>
      </c>
      <c r="P15" s="100">
        <v>0</v>
      </c>
      <c r="Q15" s="100">
        <v>0</v>
      </c>
    </row>
    <row r="16" ht="23.25" customHeight="1" spans="1:17">
      <c r="A16" s="96"/>
      <c r="B16" s="96"/>
      <c r="C16" s="97" t="s">
        <v>172</v>
      </c>
      <c r="D16" s="98"/>
      <c r="E16" s="98"/>
      <c r="F16" s="99"/>
      <c r="G16" s="100">
        <f t="shared" ref="G16:Q16" si="6">G17</f>
        <v>8.72</v>
      </c>
      <c r="H16" s="100">
        <f t="shared" si="6"/>
        <v>8.72</v>
      </c>
      <c r="I16" s="100">
        <f t="shared" si="6"/>
        <v>0</v>
      </c>
      <c r="J16" s="100">
        <f t="shared" si="6"/>
        <v>0</v>
      </c>
      <c r="K16" s="100">
        <f t="shared" si="6"/>
        <v>0</v>
      </c>
      <c r="L16" s="100">
        <f t="shared" si="6"/>
        <v>0</v>
      </c>
      <c r="M16" s="100">
        <f t="shared" si="6"/>
        <v>0</v>
      </c>
      <c r="N16" s="100">
        <f t="shared" si="6"/>
        <v>0</v>
      </c>
      <c r="O16" s="100">
        <f t="shared" si="6"/>
        <v>0</v>
      </c>
      <c r="P16" s="100">
        <f t="shared" si="6"/>
        <v>0</v>
      </c>
      <c r="Q16" s="100">
        <f t="shared" si="6"/>
        <v>0</v>
      </c>
    </row>
    <row r="17" ht="23.25" customHeight="1" spans="1:17">
      <c r="A17" s="96">
        <v>301</v>
      </c>
      <c r="B17" s="96">
        <v>30110</v>
      </c>
      <c r="C17" s="97" t="s">
        <v>173</v>
      </c>
      <c r="D17" s="98" t="s">
        <v>165</v>
      </c>
      <c r="E17" s="98" t="s">
        <v>71</v>
      </c>
      <c r="F17" s="99" t="s">
        <v>166</v>
      </c>
      <c r="G17" s="100">
        <v>8.72</v>
      </c>
      <c r="H17" s="100">
        <v>8.72</v>
      </c>
      <c r="I17" s="100">
        <v>0</v>
      </c>
      <c r="J17" s="100">
        <v>0</v>
      </c>
      <c r="K17" s="100">
        <v>0</v>
      </c>
      <c r="L17" s="100">
        <v>0</v>
      </c>
      <c r="M17" s="100">
        <v>0</v>
      </c>
      <c r="N17" s="100">
        <v>0</v>
      </c>
      <c r="O17" s="100">
        <v>0</v>
      </c>
      <c r="P17" s="100">
        <v>0</v>
      </c>
      <c r="Q17" s="100">
        <v>0</v>
      </c>
    </row>
    <row r="18" ht="23.25" customHeight="1" spans="1:17">
      <c r="A18" s="96"/>
      <c r="B18" s="96"/>
      <c r="C18" s="97" t="s">
        <v>174</v>
      </c>
      <c r="D18" s="98"/>
      <c r="E18" s="98"/>
      <c r="F18" s="99"/>
      <c r="G18" s="100">
        <f t="shared" ref="G18:Q18" si="7">G19</f>
        <v>19.6</v>
      </c>
      <c r="H18" s="100">
        <f t="shared" si="7"/>
        <v>19.6</v>
      </c>
      <c r="I18" s="100">
        <f t="shared" si="7"/>
        <v>0</v>
      </c>
      <c r="J18" s="100">
        <f t="shared" si="7"/>
        <v>0</v>
      </c>
      <c r="K18" s="100">
        <f t="shared" si="7"/>
        <v>0</v>
      </c>
      <c r="L18" s="100">
        <f t="shared" si="7"/>
        <v>0</v>
      </c>
      <c r="M18" s="100">
        <f t="shared" si="7"/>
        <v>0</v>
      </c>
      <c r="N18" s="100">
        <f t="shared" si="7"/>
        <v>0</v>
      </c>
      <c r="O18" s="100">
        <f t="shared" si="7"/>
        <v>0</v>
      </c>
      <c r="P18" s="100">
        <f t="shared" si="7"/>
        <v>0</v>
      </c>
      <c r="Q18" s="100">
        <f t="shared" si="7"/>
        <v>0</v>
      </c>
    </row>
    <row r="19" ht="23.25" customHeight="1" spans="1:17">
      <c r="A19" s="96">
        <v>301</v>
      </c>
      <c r="B19" s="96">
        <v>30108</v>
      </c>
      <c r="C19" s="97" t="s">
        <v>175</v>
      </c>
      <c r="D19" s="98" t="s">
        <v>165</v>
      </c>
      <c r="E19" s="98" t="s">
        <v>71</v>
      </c>
      <c r="F19" s="99" t="s">
        <v>166</v>
      </c>
      <c r="G19" s="100">
        <v>19.6</v>
      </c>
      <c r="H19" s="100">
        <v>19.6</v>
      </c>
      <c r="I19" s="100">
        <v>0</v>
      </c>
      <c r="J19" s="100">
        <v>0</v>
      </c>
      <c r="K19" s="100">
        <v>0</v>
      </c>
      <c r="L19" s="100">
        <v>0</v>
      </c>
      <c r="M19" s="100">
        <v>0</v>
      </c>
      <c r="N19" s="100">
        <v>0</v>
      </c>
      <c r="O19" s="100">
        <v>0</v>
      </c>
      <c r="P19" s="100">
        <v>0</v>
      </c>
      <c r="Q19" s="100">
        <v>0</v>
      </c>
    </row>
    <row r="20" ht="23.25" customHeight="1" spans="1:17">
      <c r="A20" s="96"/>
      <c r="B20" s="96"/>
      <c r="C20" s="97" t="s">
        <v>176</v>
      </c>
      <c r="D20" s="98"/>
      <c r="E20" s="98"/>
      <c r="F20" s="99"/>
      <c r="G20" s="100">
        <f t="shared" ref="G20:Q20" si="8">G21</f>
        <v>0.49</v>
      </c>
      <c r="H20" s="100">
        <f t="shared" si="8"/>
        <v>0.49</v>
      </c>
      <c r="I20" s="100">
        <f t="shared" si="8"/>
        <v>0</v>
      </c>
      <c r="J20" s="100">
        <f t="shared" si="8"/>
        <v>0</v>
      </c>
      <c r="K20" s="100">
        <f t="shared" si="8"/>
        <v>0</v>
      </c>
      <c r="L20" s="100">
        <f t="shared" si="8"/>
        <v>0</v>
      </c>
      <c r="M20" s="100">
        <f t="shared" si="8"/>
        <v>0</v>
      </c>
      <c r="N20" s="100">
        <f t="shared" si="8"/>
        <v>0</v>
      </c>
      <c r="O20" s="100">
        <f t="shared" si="8"/>
        <v>0</v>
      </c>
      <c r="P20" s="100">
        <f t="shared" si="8"/>
        <v>0</v>
      </c>
      <c r="Q20" s="100">
        <f t="shared" si="8"/>
        <v>0</v>
      </c>
    </row>
    <row r="21" ht="23.25" customHeight="1" spans="1:17">
      <c r="A21" s="96">
        <v>301</v>
      </c>
      <c r="B21" s="96">
        <v>30112</v>
      </c>
      <c r="C21" s="97" t="s">
        <v>177</v>
      </c>
      <c r="D21" s="98" t="s">
        <v>165</v>
      </c>
      <c r="E21" s="98" t="s">
        <v>71</v>
      </c>
      <c r="F21" s="99" t="s">
        <v>166</v>
      </c>
      <c r="G21" s="100">
        <v>0.49</v>
      </c>
      <c r="H21" s="100">
        <v>0.49</v>
      </c>
      <c r="I21" s="100">
        <v>0</v>
      </c>
      <c r="J21" s="100">
        <v>0</v>
      </c>
      <c r="K21" s="100">
        <v>0</v>
      </c>
      <c r="L21" s="100">
        <v>0</v>
      </c>
      <c r="M21" s="100">
        <v>0</v>
      </c>
      <c r="N21" s="100">
        <v>0</v>
      </c>
      <c r="O21" s="100">
        <v>0</v>
      </c>
      <c r="P21" s="100">
        <v>0</v>
      </c>
      <c r="Q21" s="100">
        <v>0</v>
      </c>
    </row>
    <row r="22" ht="23.25" customHeight="1" spans="1:17">
      <c r="A22" s="96"/>
      <c r="B22" s="96"/>
      <c r="C22" s="97" t="s">
        <v>178</v>
      </c>
      <c r="D22" s="98"/>
      <c r="E22" s="98"/>
      <c r="F22" s="99"/>
      <c r="G22" s="100">
        <f t="shared" ref="G22:Q22" si="9">G23</f>
        <v>0.61</v>
      </c>
      <c r="H22" s="100">
        <f t="shared" si="9"/>
        <v>0.61</v>
      </c>
      <c r="I22" s="100">
        <f t="shared" si="9"/>
        <v>0</v>
      </c>
      <c r="J22" s="100">
        <f t="shared" si="9"/>
        <v>0</v>
      </c>
      <c r="K22" s="100">
        <f t="shared" si="9"/>
        <v>0</v>
      </c>
      <c r="L22" s="100">
        <f t="shared" si="9"/>
        <v>0</v>
      </c>
      <c r="M22" s="100">
        <f t="shared" si="9"/>
        <v>0</v>
      </c>
      <c r="N22" s="100">
        <f t="shared" si="9"/>
        <v>0</v>
      </c>
      <c r="O22" s="100">
        <f t="shared" si="9"/>
        <v>0</v>
      </c>
      <c r="P22" s="100">
        <f t="shared" si="9"/>
        <v>0</v>
      </c>
      <c r="Q22" s="100">
        <f t="shared" si="9"/>
        <v>0</v>
      </c>
    </row>
    <row r="23" ht="23.25" customHeight="1" spans="1:17">
      <c r="A23" s="96">
        <v>301</v>
      </c>
      <c r="B23" s="96">
        <v>30112</v>
      </c>
      <c r="C23" s="97" t="s">
        <v>177</v>
      </c>
      <c r="D23" s="98" t="s">
        <v>165</v>
      </c>
      <c r="E23" s="98" t="s">
        <v>71</v>
      </c>
      <c r="F23" s="99" t="s">
        <v>166</v>
      </c>
      <c r="G23" s="100">
        <v>0.61</v>
      </c>
      <c r="H23" s="100">
        <v>0.61</v>
      </c>
      <c r="I23" s="100">
        <v>0</v>
      </c>
      <c r="J23" s="100">
        <v>0</v>
      </c>
      <c r="K23" s="100">
        <v>0</v>
      </c>
      <c r="L23" s="100">
        <v>0</v>
      </c>
      <c r="M23" s="100">
        <v>0</v>
      </c>
      <c r="N23" s="100">
        <v>0</v>
      </c>
      <c r="O23" s="100">
        <v>0</v>
      </c>
      <c r="P23" s="100">
        <v>0</v>
      </c>
      <c r="Q23" s="100">
        <v>0</v>
      </c>
    </row>
    <row r="24" ht="23.25" customHeight="1" spans="1:17">
      <c r="A24" s="96"/>
      <c r="B24" s="96"/>
      <c r="C24" s="97" t="s">
        <v>179</v>
      </c>
      <c r="D24" s="98"/>
      <c r="E24" s="98"/>
      <c r="F24" s="99"/>
      <c r="G24" s="100">
        <f t="shared" ref="G24:Q24" si="10">G25</f>
        <v>0.2</v>
      </c>
      <c r="H24" s="100">
        <f t="shared" si="10"/>
        <v>0.2</v>
      </c>
      <c r="I24" s="100">
        <f t="shared" si="10"/>
        <v>0</v>
      </c>
      <c r="J24" s="100">
        <f t="shared" si="10"/>
        <v>0</v>
      </c>
      <c r="K24" s="100">
        <f t="shared" si="10"/>
        <v>0</v>
      </c>
      <c r="L24" s="100">
        <f t="shared" si="10"/>
        <v>0</v>
      </c>
      <c r="M24" s="100">
        <f t="shared" si="10"/>
        <v>0</v>
      </c>
      <c r="N24" s="100">
        <f t="shared" si="10"/>
        <v>0</v>
      </c>
      <c r="O24" s="100">
        <f t="shared" si="10"/>
        <v>0</v>
      </c>
      <c r="P24" s="100">
        <f t="shared" si="10"/>
        <v>0</v>
      </c>
      <c r="Q24" s="100">
        <f t="shared" si="10"/>
        <v>0</v>
      </c>
    </row>
    <row r="25" ht="23.25" customHeight="1" spans="1:17">
      <c r="A25" s="96">
        <v>301</v>
      </c>
      <c r="B25" s="96">
        <v>30102</v>
      </c>
      <c r="C25" s="97" t="s">
        <v>180</v>
      </c>
      <c r="D25" s="98" t="s">
        <v>165</v>
      </c>
      <c r="E25" s="98" t="s">
        <v>71</v>
      </c>
      <c r="F25" s="99" t="s">
        <v>166</v>
      </c>
      <c r="G25" s="100">
        <v>0.2</v>
      </c>
      <c r="H25" s="100">
        <v>0.2</v>
      </c>
      <c r="I25" s="100">
        <v>0</v>
      </c>
      <c r="J25" s="100">
        <v>0</v>
      </c>
      <c r="K25" s="100">
        <v>0</v>
      </c>
      <c r="L25" s="100">
        <v>0</v>
      </c>
      <c r="M25" s="100">
        <v>0</v>
      </c>
      <c r="N25" s="100">
        <v>0</v>
      </c>
      <c r="O25" s="100">
        <v>0</v>
      </c>
      <c r="P25" s="100">
        <v>0</v>
      </c>
      <c r="Q25" s="100">
        <v>0</v>
      </c>
    </row>
    <row r="26" ht="23.25" customHeight="1" spans="1:17">
      <c r="A26" s="96"/>
      <c r="B26" s="96"/>
      <c r="C26" s="97" t="s">
        <v>181</v>
      </c>
      <c r="D26" s="98"/>
      <c r="E26" s="98"/>
      <c r="F26" s="99"/>
      <c r="G26" s="100">
        <f t="shared" ref="G26:Q26" si="11">G27</f>
        <v>1.06</v>
      </c>
      <c r="H26" s="100">
        <f t="shared" si="11"/>
        <v>1.06</v>
      </c>
      <c r="I26" s="100">
        <f t="shared" si="11"/>
        <v>0</v>
      </c>
      <c r="J26" s="100">
        <f t="shared" si="11"/>
        <v>0</v>
      </c>
      <c r="K26" s="100">
        <f t="shared" si="11"/>
        <v>0</v>
      </c>
      <c r="L26" s="100">
        <f t="shared" si="11"/>
        <v>0</v>
      </c>
      <c r="M26" s="100">
        <f t="shared" si="11"/>
        <v>0</v>
      </c>
      <c r="N26" s="100">
        <f t="shared" si="11"/>
        <v>0</v>
      </c>
      <c r="O26" s="100">
        <f t="shared" si="11"/>
        <v>0</v>
      </c>
      <c r="P26" s="100">
        <f t="shared" si="11"/>
        <v>0</v>
      </c>
      <c r="Q26" s="100">
        <f t="shared" si="11"/>
        <v>0</v>
      </c>
    </row>
    <row r="27" ht="23.25" customHeight="1" spans="1:17">
      <c r="A27" s="96">
        <v>301</v>
      </c>
      <c r="B27" s="96">
        <v>30102</v>
      </c>
      <c r="C27" s="97" t="s">
        <v>180</v>
      </c>
      <c r="D27" s="98" t="s">
        <v>165</v>
      </c>
      <c r="E27" s="98" t="s">
        <v>71</v>
      </c>
      <c r="F27" s="99" t="s">
        <v>166</v>
      </c>
      <c r="G27" s="100">
        <v>1.06</v>
      </c>
      <c r="H27" s="100">
        <v>1.06</v>
      </c>
      <c r="I27" s="100">
        <v>0</v>
      </c>
      <c r="J27" s="100">
        <v>0</v>
      </c>
      <c r="K27" s="100">
        <v>0</v>
      </c>
      <c r="L27" s="100">
        <v>0</v>
      </c>
      <c r="M27" s="100">
        <v>0</v>
      </c>
      <c r="N27" s="100">
        <v>0</v>
      </c>
      <c r="O27" s="100">
        <v>0</v>
      </c>
      <c r="P27" s="100">
        <v>0</v>
      </c>
      <c r="Q27" s="100">
        <v>0</v>
      </c>
    </row>
    <row r="28" ht="23.25" customHeight="1" spans="1:17">
      <c r="A28" s="96"/>
      <c r="B28" s="96"/>
      <c r="C28" s="97" t="s">
        <v>182</v>
      </c>
      <c r="D28" s="98"/>
      <c r="E28" s="98"/>
      <c r="F28" s="99"/>
      <c r="G28" s="100">
        <f t="shared" ref="G28:Q28" si="12">G29</f>
        <v>2.05</v>
      </c>
      <c r="H28" s="100">
        <f t="shared" si="12"/>
        <v>2.05</v>
      </c>
      <c r="I28" s="100">
        <f t="shared" si="12"/>
        <v>0</v>
      </c>
      <c r="J28" s="100">
        <f t="shared" si="12"/>
        <v>0</v>
      </c>
      <c r="K28" s="100">
        <f t="shared" si="12"/>
        <v>0</v>
      </c>
      <c r="L28" s="100">
        <f t="shared" si="12"/>
        <v>0</v>
      </c>
      <c r="M28" s="100">
        <f t="shared" si="12"/>
        <v>0</v>
      </c>
      <c r="N28" s="100">
        <f t="shared" si="12"/>
        <v>0</v>
      </c>
      <c r="O28" s="100">
        <f t="shared" si="12"/>
        <v>0</v>
      </c>
      <c r="P28" s="100">
        <f t="shared" si="12"/>
        <v>0</v>
      </c>
      <c r="Q28" s="100">
        <f t="shared" si="12"/>
        <v>0</v>
      </c>
    </row>
    <row r="29" ht="23.25" customHeight="1" spans="1:17">
      <c r="A29" s="96">
        <v>301</v>
      </c>
      <c r="B29" s="96">
        <v>30102</v>
      </c>
      <c r="C29" s="97" t="s">
        <v>180</v>
      </c>
      <c r="D29" s="98" t="s">
        <v>165</v>
      </c>
      <c r="E29" s="98" t="s">
        <v>71</v>
      </c>
      <c r="F29" s="99" t="s">
        <v>166</v>
      </c>
      <c r="G29" s="100">
        <v>2.05</v>
      </c>
      <c r="H29" s="100">
        <v>2.05</v>
      </c>
      <c r="I29" s="100">
        <v>0</v>
      </c>
      <c r="J29" s="100">
        <v>0</v>
      </c>
      <c r="K29" s="100">
        <v>0</v>
      </c>
      <c r="L29" s="100">
        <v>0</v>
      </c>
      <c r="M29" s="100">
        <v>0</v>
      </c>
      <c r="N29" s="100">
        <v>0</v>
      </c>
      <c r="O29" s="100">
        <v>0</v>
      </c>
      <c r="P29" s="100">
        <v>0</v>
      </c>
      <c r="Q29" s="100">
        <v>0</v>
      </c>
    </row>
    <row r="30" ht="23.25" customHeight="1" spans="1:17">
      <c r="A30" s="96"/>
      <c r="B30" s="96"/>
      <c r="C30" s="97" t="s">
        <v>183</v>
      </c>
      <c r="D30" s="98"/>
      <c r="E30" s="98"/>
      <c r="F30" s="99"/>
      <c r="G30" s="100">
        <f t="shared" ref="G30:Q30" si="13">G31</f>
        <v>9.61</v>
      </c>
      <c r="H30" s="100">
        <f t="shared" si="13"/>
        <v>9.61</v>
      </c>
      <c r="I30" s="100">
        <f t="shared" si="13"/>
        <v>0</v>
      </c>
      <c r="J30" s="100">
        <f t="shared" si="13"/>
        <v>0</v>
      </c>
      <c r="K30" s="100">
        <f t="shared" si="13"/>
        <v>0</v>
      </c>
      <c r="L30" s="100">
        <f t="shared" si="13"/>
        <v>0</v>
      </c>
      <c r="M30" s="100">
        <f t="shared" si="13"/>
        <v>0</v>
      </c>
      <c r="N30" s="100">
        <f t="shared" si="13"/>
        <v>0</v>
      </c>
      <c r="O30" s="100">
        <f t="shared" si="13"/>
        <v>0</v>
      </c>
      <c r="P30" s="100">
        <f t="shared" si="13"/>
        <v>0</v>
      </c>
      <c r="Q30" s="100">
        <f t="shared" si="13"/>
        <v>0</v>
      </c>
    </row>
    <row r="31" ht="23.25" customHeight="1" spans="1:17">
      <c r="A31" s="96">
        <v>301</v>
      </c>
      <c r="B31" s="96">
        <v>30103</v>
      </c>
      <c r="C31" s="97" t="s">
        <v>171</v>
      </c>
      <c r="D31" s="98" t="s">
        <v>165</v>
      </c>
      <c r="E31" s="98" t="s">
        <v>71</v>
      </c>
      <c r="F31" s="99" t="s">
        <v>166</v>
      </c>
      <c r="G31" s="100">
        <v>9.61</v>
      </c>
      <c r="H31" s="100">
        <v>9.61</v>
      </c>
      <c r="I31" s="100">
        <v>0</v>
      </c>
      <c r="J31" s="100">
        <v>0</v>
      </c>
      <c r="K31" s="100">
        <v>0</v>
      </c>
      <c r="L31" s="100">
        <v>0</v>
      </c>
      <c r="M31" s="100">
        <v>0</v>
      </c>
      <c r="N31" s="100">
        <v>0</v>
      </c>
      <c r="O31" s="100">
        <v>0</v>
      </c>
      <c r="P31" s="100">
        <v>0</v>
      </c>
      <c r="Q31" s="100">
        <v>0</v>
      </c>
    </row>
    <row r="32" ht="23.25" customHeight="1" spans="1:17">
      <c r="A32" s="96"/>
      <c r="B32" s="96"/>
      <c r="C32" s="97" t="s">
        <v>184</v>
      </c>
      <c r="D32" s="98"/>
      <c r="E32" s="98"/>
      <c r="F32" s="99"/>
      <c r="G32" s="100">
        <f t="shared" ref="G32:Q32" si="14">G33</f>
        <v>5.84</v>
      </c>
      <c r="H32" s="100">
        <f t="shared" si="14"/>
        <v>5.84</v>
      </c>
      <c r="I32" s="100">
        <f t="shared" si="14"/>
        <v>0</v>
      </c>
      <c r="J32" s="100">
        <f t="shared" si="14"/>
        <v>0</v>
      </c>
      <c r="K32" s="100">
        <f t="shared" si="14"/>
        <v>0</v>
      </c>
      <c r="L32" s="100">
        <f t="shared" si="14"/>
        <v>0</v>
      </c>
      <c r="M32" s="100">
        <f t="shared" si="14"/>
        <v>0</v>
      </c>
      <c r="N32" s="100">
        <f t="shared" si="14"/>
        <v>0</v>
      </c>
      <c r="O32" s="100">
        <f t="shared" si="14"/>
        <v>0</v>
      </c>
      <c r="P32" s="100">
        <f t="shared" si="14"/>
        <v>0</v>
      </c>
      <c r="Q32" s="100">
        <f t="shared" si="14"/>
        <v>0</v>
      </c>
    </row>
    <row r="33" ht="23.25" customHeight="1" spans="1:17">
      <c r="A33" s="96">
        <v>303</v>
      </c>
      <c r="B33" s="96">
        <v>30302</v>
      </c>
      <c r="C33" s="97" t="s">
        <v>185</v>
      </c>
      <c r="D33" s="98" t="s">
        <v>186</v>
      </c>
      <c r="E33" s="98" t="s">
        <v>89</v>
      </c>
      <c r="F33" s="99" t="s">
        <v>187</v>
      </c>
      <c r="G33" s="100">
        <v>5.84</v>
      </c>
      <c r="H33" s="100">
        <v>5.84</v>
      </c>
      <c r="I33" s="100">
        <v>0</v>
      </c>
      <c r="J33" s="100">
        <v>0</v>
      </c>
      <c r="K33" s="100">
        <v>0</v>
      </c>
      <c r="L33" s="100">
        <v>0</v>
      </c>
      <c r="M33" s="100">
        <v>0</v>
      </c>
      <c r="N33" s="100">
        <v>0</v>
      </c>
      <c r="O33" s="100">
        <v>0</v>
      </c>
      <c r="P33" s="100">
        <v>0</v>
      </c>
      <c r="Q33" s="100">
        <v>0</v>
      </c>
    </row>
    <row r="34" ht="23.25" customHeight="1" spans="1:17">
      <c r="A34" s="96"/>
      <c r="B34" s="96"/>
      <c r="C34" s="97" t="s">
        <v>188</v>
      </c>
      <c r="D34" s="98"/>
      <c r="E34" s="98"/>
      <c r="F34" s="99"/>
      <c r="G34" s="100">
        <f t="shared" ref="G34:Q34" si="15">SUM(G35:G39)</f>
        <v>14.07</v>
      </c>
      <c r="H34" s="100">
        <f t="shared" si="15"/>
        <v>14.07</v>
      </c>
      <c r="I34" s="100">
        <f t="shared" si="15"/>
        <v>0</v>
      </c>
      <c r="J34" s="100">
        <f t="shared" si="15"/>
        <v>0</v>
      </c>
      <c r="K34" s="100">
        <f t="shared" si="15"/>
        <v>0</v>
      </c>
      <c r="L34" s="100">
        <f t="shared" si="15"/>
        <v>0</v>
      </c>
      <c r="M34" s="100">
        <f t="shared" si="15"/>
        <v>0</v>
      </c>
      <c r="N34" s="100">
        <f t="shared" si="15"/>
        <v>0</v>
      </c>
      <c r="O34" s="100">
        <f t="shared" si="15"/>
        <v>0</v>
      </c>
      <c r="P34" s="100">
        <f t="shared" si="15"/>
        <v>0</v>
      </c>
      <c r="Q34" s="100">
        <f t="shared" si="15"/>
        <v>0</v>
      </c>
    </row>
    <row r="35" ht="23.25" customHeight="1" spans="1:17">
      <c r="A35" s="96">
        <v>302</v>
      </c>
      <c r="B35" s="96">
        <v>30201</v>
      </c>
      <c r="C35" s="97" t="s">
        <v>189</v>
      </c>
      <c r="D35" s="98" t="s">
        <v>165</v>
      </c>
      <c r="E35" s="98" t="s">
        <v>70</v>
      </c>
      <c r="F35" s="99" t="s">
        <v>190</v>
      </c>
      <c r="G35" s="100">
        <v>6.77</v>
      </c>
      <c r="H35" s="100">
        <v>6.77</v>
      </c>
      <c r="I35" s="100">
        <v>0</v>
      </c>
      <c r="J35" s="100">
        <v>0</v>
      </c>
      <c r="K35" s="100">
        <v>0</v>
      </c>
      <c r="L35" s="100">
        <v>0</v>
      </c>
      <c r="M35" s="100">
        <v>0</v>
      </c>
      <c r="N35" s="100">
        <v>0</v>
      </c>
      <c r="O35" s="100">
        <v>0</v>
      </c>
      <c r="P35" s="100">
        <v>0</v>
      </c>
      <c r="Q35" s="100">
        <v>0</v>
      </c>
    </row>
    <row r="36" ht="23.25" customHeight="1" spans="1:17">
      <c r="A36" s="96">
        <v>302</v>
      </c>
      <c r="B36" s="96">
        <v>30205</v>
      </c>
      <c r="C36" s="97" t="s">
        <v>191</v>
      </c>
      <c r="D36" s="98" t="s">
        <v>165</v>
      </c>
      <c r="E36" s="98" t="s">
        <v>70</v>
      </c>
      <c r="F36" s="99" t="s">
        <v>190</v>
      </c>
      <c r="G36" s="100">
        <v>0.92</v>
      </c>
      <c r="H36" s="100">
        <v>0.92</v>
      </c>
      <c r="I36" s="100">
        <v>0</v>
      </c>
      <c r="J36" s="100">
        <v>0</v>
      </c>
      <c r="K36" s="100">
        <v>0</v>
      </c>
      <c r="L36" s="100">
        <v>0</v>
      </c>
      <c r="M36" s="100">
        <v>0</v>
      </c>
      <c r="N36" s="100">
        <v>0</v>
      </c>
      <c r="O36" s="100">
        <v>0</v>
      </c>
      <c r="P36" s="100">
        <v>0</v>
      </c>
      <c r="Q36" s="100">
        <v>0</v>
      </c>
    </row>
    <row r="37" ht="23.25" customHeight="1" spans="1:17">
      <c r="A37" s="96">
        <v>302</v>
      </c>
      <c r="B37" s="96">
        <v>30206</v>
      </c>
      <c r="C37" s="97" t="s">
        <v>192</v>
      </c>
      <c r="D37" s="98" t="s">
        <v>165</v>
      </c>
      <c r="E37" s="98" t="s">
        <v>70</v>
      </c>
      <c r="F37" s="99" t="s">
        <v>190</v>
      </c>
      <c r="G37" s="100">
        <v>3.8</v>
      </c>
      <c r="H37" s="100">
        <v>3.8</v>
      </c>
      <c r="I37" s="100">
        <v>0</v>
      </c>
      <c r="J37" s="100">
        <v>0</v>
      </c>
      <c r="K37" s="100">
        <v>0</v>
      </c>
      <c r="L37" s="100">
        <v>0</v>
      </c>
      <c r="M37" s="100">
        <v>0</v>
      </c>
      <c r="N37" s="100">
        <v>0</v>
      </c>
      <c r="O37" s="100">
        <v>0</v>
      </c>
      <c r="P37" s="100">
        <v>0</v>
      </c>
      <c r="Q37" s="100">
        <v>0</v>
      </c>
    </row>
    <row r="38" ht="23.25" customHeight="1" spans="1:17">
      <c r="A38" s="96">
        <v>302</v>
      </c>
      <c r="B38" s="96">
        <v>30207</v>
      </c>
      <c r="C38" s="97" t="s">
        <v>193</v>
      </c>
      <c r="D38" s="98" t="s">
        <v>165</v>
      </c>
      <c r="E38" s="98" t="s">
        <v>70</v>
      </c>
      <c r="F38" s="99" t="s">
        <v>190</v>
      </c>
      <c r="G38" s="100">
        <v>0.66</v>
      </c>
      <c r="H38" s="100">
        <v>0.66</v>
      </c>
      <c r="I38" s="100">
        <v>0</v>
      </c>
      <c r="J38" s="100">
        <v>0</v>
      </c>
      <c r="K38" s="100">
        <v>0</v>
      </c>
      <c r="L38" s="100">
        <v>0</v>
      </c>
      <c r="M38" s="100">
        <v>0</v>
      </c>
      <c r="N38" s="100">
        <v>0</v>
      </c>
      <c r="O38" s="100">
        <v>0</v>
      </c>
      <c r="P38" s="100">
        <v>0</v>
      </c>
      <c r="Q38" s="100">
        <v>0</v>
      </c>
    </row>
    <row r="39" ht="23.25" customHeight="1" spans="1:17">
      <c r="A39" s="96">
        <v>302</v>
      </c>
      <c r="B39" s="96">
        <v>30216</v>
      </c>
      <c r="C39" s="97" t="s">
        <v>194</v>
      </c>
      <c r="D39" s="98" t="s">
        <v>165</v>
      </c>
      <c r="E39" s="98" t="s">
        <v>70</v>
      </c>
      <c r="F39" s="99" t="s">
        <v>190</v>
      </c>
      <c r="G39" s="100">
        <v>1.92</v>
      </c>
      <c r="H39" s="100">
        <v>1.92</v>
      </c>
      <c r="I39" s="100">
        <v>0</v>
      </c>
      <c r="J39" s="100">
        <v>0</v>
      </c>
      <c r="K39" s="100">
        <v>0</v>
      </c>
      <c r="L39" s="100">
        <v>0</v>
      </c>
      <c r="M39" s="100">
        <v>0</v>
      </c>
      <c r="N39" s="100">
        <v>0</v>
      </c>
      <c r="O39" s="100">
        <v>0</v>
      </c>
      <c r="P39" s="100">
        <v>0</v>
      </c>
      <c r="Q39" s="100">
        <v>0</v>
      </c>
    </row>
    <row r="40" ht="23.25" customHeight="1"/>
    <row r="41" ht="23.25" customHeight="1"/>
    <row r="42" ht="23.25" customHeight="1"/>
    <row r="43" ht="23.25" customHeight="1"/>
    <row r="44" ht="23.25" customHeight="1"/>
    <row r="45" ht="23.25" customHeight="1"/>
    <row r="46" ht="23.25" customHeight="1"/>
    <row r="47" ht="23.25" customHeight="1"/>
    <row r="48" ht="23.25" customHeight="1"/>
    <row r="49" ht="23.25" customHeight="1"/>
    <row r="50" ht="23.25" customHeight="1"/>
    <row r="51" ht="23.25" customHeight="1"/>
    <row r="52" ht="23.25" customHeight="1"/>
    <row r="53" ht="23.25" customHeight="1"/>
    <row r="54" ht="23.25" customHeight="1"/>
    <row r="55" ht="23.25" customHeight="1"/>
    <row r="56" ht="23.25" customHeight="1"/>
    <row r="57" ht="23.25" customHeight="1"/>
    <row r="58" ht="23.25" customHeight="1"/>
    <row r="59" ht="23.25" customHeight="1"/>
    <row r="60" ht="23.25" customHeight="1"/>
    <row r="61" ht="23.25" customHeight="1"/>
    <row r="62" ht="23.25" customHeight="1"/>
    <row r="63" ht="23.25" customHeight="1"/>
    <row r="64" ht="23.25" customHeight="1"/>
    <row r="65" ht="23.25" customHeight="1"/>
  </sheetData>
  <sheetProtection formatCells="0" formatColumns="0" formatRows="0"/>
  <mergeCells count="9">
    <mergeCell ref="A4:A5"/>
    <mergeCell ref="B4:B5"/>
    <mergeCell ref="C4:C5"/>
    <mergeCell ref="D4:D5"/>
    <mergeCell ref="E4:E5"/>
    <mergeCell ref="F4:F5"/>
    <mergeCell ref="G4:G5"/>
    <mergeCell ref="P4:P5"/>
    <mergeCell ref="Q4:Q5"/>
  </mergeCells>
  <printOptions horizontalCentered="1"/>
  <pageMargins left="0.551181102362205" right="0.551181102362205" top="0.78740157480315" bottom="0.78740157480315" header="0.511811023622047" footer="0.511811023622047"/>
  <pageSetup paperSize="9" scale="74" fitToHeight="99" orientation="landscape" horizontalDpi="200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1"/>
  <sheetViews>
    <sheetView showGridLines="0" showZeros="0" workbookViewId="0">
      <selection activeCell="A1" sqref="A1:B1"/>
    </sheetView>
  </sheetViews>
  <sheetFormatPr defaultColWidth="9" defaultRowHeight="18.75" customHeight="1" outlineLevelCol="2"/>
  <cols>
    <col min="1" max="1" width="35.875" style="79" customWidth="1"/>
    <col min="2" max="2" width="43.625" style="79" customWidth="1"/>
    <col min="3" max="3" width="25.75" style="79" customWidth="1"/>
    <col min="4" max="251" width="6.875" style="79" customWidth="1"/>
    <col min="252" max="16384" width="9" style="79"/>
  </cols>
  <sheetData>
    <row r="1" ht="42" customHeight="1" spans="1:3">
      <c r="A1" s="80" t="s">
        <v>195</v>
      </c>
      <c r="B1" s="80"/>
      <c r="C1"/>
    </row>
    <row r="2" s="77" customFormat="1" customHeight="1" spans="1:3">
      <c r="A2" s="16" t="s">
        <v>1</v>
      </c>
      <c r="B2" s="81" t="s">
        <v>2</v>
      </c>
      <c r="C2"/>
    </row>
    <row r="3" s="77" customFormat="1" ht="30" customHeight="1" spans="1:3">
      <c r="A3" s="82" t="s">
        <v>196</v>
      </c>
      <c r="B3" s="83" t="s">
        <v>197</v>
      </c>
      <c r="C3"/>
    </row>
    <row r="4" s="78" customFormat="1" ht="30" customHeight="1" spans="1:3">
      <c r="A4" s="84" t="s">
        <v>198</v>
      </c>
      <c r="B4" s="85"/>
      <c r="C4" s="14"/>
    </row>
    <row r="5" s="78" customFormat="1" ht="30" customHeight="1" spans="1:3">
      <c r="A5" s="86" t="s">
        <v>199</v>
      </c>
      <c r="B5" s="85"/>
      <c r="C5" s="14"/>
    </row>
    <row r="6" s="78" customFormat="1" ht="30" customHeight="1" spans="1:3">
      <c r="A6" s="86" t="s">
        <v>200</v>
      </c>
      <c r="B6" s="85"/>
      <c r="C6" s="14"/>
    </row>
    <row r="7" s="78" customFormat="1" ht="30" customHeight="1" spans="1:3">
      <c r="A7" s="86" t="s">
        <v>201</v>
      </c>
      <c r="B7" s="85"/>
      <c r="C7" s="14"/>
    </row>
    <row r="8" s="78" customFormat="1" ht="30" customHeight="1" spans="1:3">
      <c r="A8" s="86" t="s">
        <v>202</v>
      </c>
      <c r="B8" s="85"/>
      <c r="C8" s="14"/>
    </row>
    <row r="9" s="78" customFormat="1" ht="30" customHeight="1" spans="1:3">
      <c r="A9" s="86" t="s">
        <v>203</v>
      </c>
      <c r="B9" s="85"/>
      <c r="C9" s="14"/>
    </row>
    <row r="10" s="77" customFormat="1" ht="30.75" customHeight="1" spans="1:3">
      <c r="A10"/>
      <c r="B10"/>
      <c r="C10"/>
    </row>
    <row r="11" s="77" customFormat="1" ht="99.75" customHeight="1" spans="1:3">
      <c r="A11" s="87" t="s">
        <v>204</v>
      </c>
      <c r="B11" s="87"/>
      <c r="C11"/>
    </row>
    <row r="12" s="77" customFormat="1" ht="21.95" customHeight="1" spans="1:3">
      <c r="A12"/>
      <c r="B12"/>
      <c r="C12"/>
    </row>
    <row r="13" s="77" customFormat="1" ht="21.95" customHeight="1" spans="1:3">
      <c r="A13"/>
      <c r="B13"/>
      <c r="C13"/>
    </row>
    <row r="14" s="77" customFormat="1" ht="21.95" customHeight="1" spans="1:3">
      <c r="A14"/>
      <c r="B14"/>
      <c r="C14"/>
    </row>
    <row r="15" s="77" customFormat="1" ht="21.95" customHeight="1" spans="1:3">
      <c r="A15"/>
      <c r="B15"/>
      <c r="C15"/>
    </row>
    <row r="16" s="77" customFormat="1" ht="21.95" customHeight="1" spans="1:3">
      <c r="A16"/>
      <c r="B16"/>
      <c r="C16"/>
    </row>
    <row r="17" s="77" customFormat="1" ht="21.95" customHeight="1" spans="1:3">
      <c r="A17"/>
      <c r="B17"/>
      <c r="C17"/>
    </row>
    <row r="18" s="77" customFormat="1" ht="21.95" customHeight="1" spans="1:3">
      <c r="A18"/>
      <c r="B18"/>
      <c r="C18"/>
    </row>
    <row r="19" s="77" customFormat="1" ht="21.95" customHeight="1" spans="1:3">
      <c r="A19"/>
      <c r="B19"/>
      <c r="C19"/>
    </row>
    <row r="20" s="77" customFormat="1" ht="21.95" customHeight="1" spans="1:3">
      <c r="A20"/>
      <c r="B20"/>
      <c r="C20"/>
    </row>
    <row r="21" s="77" customFormat="1" ht="21.95" customHeight="1" spans="1:3">
      <c r="A21"/>
      <c r="B21"/>
      <c r="C21"/>
    </row>
  </sheetData>
  <sheetProtection formatCells="0" formatColumns="0" formatRows="0"/>
  <mergeCells count="2">
    <mergeCell ref="A1:B1"/>
    <mergeCell ref="A11:B11"/>
  </mergeCells>
  <pageMargins left="0.748031496062992" right="0.748031496062992" top="0.984251968503937" bottom="0.984251968503937" header="0.511811023622047" footer="0.511811023622047"/>
  <pageSetup paperSize="9" orientation="portrait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1"/>
  <sheetViews>
    <sheetView showGridLines="0" showZeros="0" workbookViewId="0">
      <selection activeCell="A1" sqref="A1:K1"/>
    </sheetView>
  </sheetViews>
  <sheetFormatPr defaultColWidth="9" defaultRowHeight="10.8"/>
  <cols>
    <col min="1" max="1" width="5.125" style="51" customWidth="1"/>
    <col min="2" max="2" width="5" style="51" customWidth="1"/>
    <col min="3" max="3" width="4.875" style="51" customWidth="1"/>
    <col min="4" max="4" width="41.5" style="51" customWidth="1"/>
    <col min="5" max="6" width="12.625" style="51" customWidth="1"/>
    <col min="7" max="7" width="12.5" style="51" customWidth="1"/>
    <col min="8" max="8" width="12.125" style="51" customWidth="1"/>
    <col min="9" max="10" width="12.625" style="51" customWidth="1"/>
    <col min="11" max="11" width="12.375" style="51" customWidth="1"/>
    <col min="12" max="16384" width="9" style="51"/>
  </cols>
  <sheetData>
    <row r="1" ht="42" customHeight="1" spans="1:11">
      <c r="A1" s="52" t="s">
        <v>205</v>
      </c>
      <c r="B1" s="52"/>
      <c r="C1" s="52"/>
      <c r="D1" s="52"/>
      <c r="E1" s="52"/>
      <c r="F1" s="52"/>
      <c r="G1" s="52"/>
      <c r="H1" s="52"/>
      <c r="I1" s="52"/>
      <c r="J1" s="52"/>
      <c r="K1" s="52"/>
    </row>
    <row r="2" ht="18.75" customHeight="1" spans="1:11">
      <c r="A2" s="53" t="s">
        <v>1</v>
      </c>
      <c r="B2" s="54"/>
      <c r="C2" s="54"/>
      <c r="D2" s="54"/>
      <c r="E2" s="55"/>
      <c r="F2" s="56"/>
      <c r="G2" s="56"/>
      <c r="H2" s="56"/>
      <c r="I2" s="56"/>
      <c r="J2" s="56"/>
      <c r="K2" s="28" t="s">
        <v>2</v>
      </c>
    </row>
    <row r="3" s="48" customFormat="1" ht="16.5" customHeight="1" spans="1:11">
      <c r="A3" s="57" t="s">
        <v>100</v>
      </c>
      <c r="B3" s="58"/>
      <c r="C3" s="59"/>
      <c r="D3" s="60" t="s">
        <v>101</v>
      </c>
      <c r="E3" s="61" t="s">
        <v>102</v>
      </c>
      <c r="F3" s="61"/>
      <c r="G3" s="61"/>
      <c r="H3" s="61"/>
      <c r="I3" s="61"/>
      <c r="J3" s="61"/>
      <c r="K3" s="61"/>
    </row>
    <row r="4" s="48" customFormat="1" ht="14.25" customHeight="1" spans="1:11">
      <c r="A4" s="62" t="s">
        <v>53</v>
      </c>
      <c r="B4" s="63" t="s">
        <v>54</v>
      </c>
      <c r="C4" s="63" t="s">
        <v>55</v>
      </c>
      <c r="D4" s="64"/>
      <c r="E4" s="65" t="s">
        <v>7</v>
      </c>
      <c r="F4" s="66" t="s">
        <v>103</v>
      </c>
      <c r="G4" s="66"/>
      <c r="H4" s="66"/>
      <c r="I4" s="74" t="s">
        <v>104</v>
      </c>
      <c r="J4" s="75"/>
      <c r="K4" s="76"/>
    </row>
    <row r="5" s="48" customFormat="1" ht="23.25" customHeight="1" spans="1:11">
      <c r="A5" s="62"/>
      <c r="B5" s="63"/>
      <c r="C5" s="63"/>
      <c r="D5" s="67"/>
      <c r="E5" s="65"/>
      <c r="F5" s="65" t="s">
        <v>17</v>
      </c>
      <c r="G5" s="65" t="s">
        <v>105</v>
      </c>
      <c r="H5" s="65" t="s">
        <v>106</v>
      </c>
      <c r="I5" s="65" t="s">
        <v>17</v>
      </c>
      <c r="J5" s="65" t="s">
        <v>107</v>
      </c>
      <c r="K5" s="65" t="s">
        <v>108</v>
      </c>
    </row>
    <row r="6" s="48" customFormat="1" ht="20.1" customHeight="1" spans="1:11">
      <c r="A6" s="68" t="s">
        <v>65</v>
      </c>
      <c r="B6" s="63" t="s">
        <v>65</v>
      </c>
      <c r="C6" s="63" t="s">
        <v>65</v>
      </c>
      <c r="D6" s="63" t="s">
        <v>65</v>
      </c>
      <c r="E6" s="61">
        <v>2</v>
      </c>
      <c r="F6" s="61">
        <v>3</v>
      </c>
      <c r="G6" s="61">
        <v>4</v>
      </c>
      <c r="H6" s="61">
        <v>5</v>
      </c>
      <c r="I6" s="61">
        <v>6</v>
      </c>
      <c r="J6" s="61">
        <v>7</v>
      </c>
      <c r="K6" s="61">
        <v>8</v>
      </c>
    </row>
    <row r="7" s="49" customFormat="1" ht="20.1" customHeight="1" spans="1:11">
      <c r="A7" s="69"/>
      <c r="B7" s="70"/>
      <c r="C7" s="70"/>
      <c r="D7" s="70"/>
      <c r="E7" s="71"/>
      <c r="F7" s="71"/>
      <c r="G7" s="71"/>
      <c r="H7" s="71"/>
      <c r="I7" s="71"/>
      <c r="J7" s="71"/>
      <c r="K7" s="71"/>
    </row>
    <row r="8" s="50" customFormat="1" ht="14.25" customHeight="1" spans="1:11">
      <c r="A8" s="72"/>
      <c r="B8" s="72"/>
      <c r="C8" s="72"/>
      <c r="D8" s="72"/>
      <c r="E8" s="72"/>
      <c r="F8" s="72"/>
      <c r="G8" s="73"/>
      <c r="H8" s="73"/>
      <c r="I8" s="73"/>
      <c r="J8" s="73"/>
      <c r="K8" s="73"/>
    </row>
    <row r="9" s="50" customFormat="1" ht="14.25" customHeight="1" spans="1:11">
      <c r="A9"/>
      <c r="B9" s="72"/>
      <c r="C9" s="72"/>
      <c r="D9" s="72"/>
      <c r="E9" s="72"/>
      <c r="F9" s="72"/>
      <c r="G9" s="72"/>
      <c r="H9" s="73"/>
      <c r="I9" s="73"/>
      <c r="J9" s="73"/>
      <c r="K9" s="73"/>
    </row>
    <row r="10" s="50" customFormat="1" ht="14.25" customHeight="1" spans="1:11">
      <c r="A10" s="73"/>
      <c r="B10" s="73"/>
      <c r="C10" s="73"/>
      <c r="D10" s="73"/>
      <c r="E10" s="72"/>
      <c r="F10" s="72"/>
      <c r="G10" s="72"/>
      <c r="H10" s="73"/>
      <c r="I10" s="73"/>
      <c r="J10" s="73"/>
      <c r="K10" s="73"/>
    </row>
    <row r="11" s="50" customFormat="1" ht="14.25" customHeight="1" spans="1:11">
      <c r="A11" s="73"/>
      <c r="B11" s="73"/>
      <c r="C11" s="73"/>
      <c r="D11" s="73"/>
      <c r="E11" s="73"/>
      <c r="F11" s="72"/>
      <c r="G11" s="72"/>
      <c r="H11" s="73"/>
      <c r="I11" s="73"/>
      <c r="J11" s="73"/>
      <c r="K11" s="73"/>
    </row>
    <row r="12" s="50" customFormat="1" ht="14.25" customHeight="1" spans="1:11">
      <c r="A12" s="73"/>
      <c r="B12" s="73"/>
      <c r="C12" s="73"/>
      <c r="D12" s="73"/>
      <c r="E12" s="73"/>
      <c r="F12" s="73"/>
      <c r="G12" s="72"/>
      <c r="H12" s="73"/>
      <c r="I12" s="73"/>
      <c r="J12" s="73"/>
      <c r="K12" s="73"/>
    </row>
    <row r="13" s="50" customFormat="1" ht="14.25" customHeight="1"/>
    <row r="14" s="50" customFormat="1" ht="14.25" customHeight="1"/>
    <row r="15" s="50" customFormat="1" ht="14.25" customHeight="1"/>
    <row r="16" s="50" customFormat="1" ht="14.25" customHeight="1"/>
    <row r="17" s="50" customFormat="1" ht="14.25" customHeight="1" spans="1:11">
      <c r="A17"/>
      <c r="B17"/>
      <c r="C17"/>
      <c r="D17"/>
      <c r="E17"/>
      <c r="F17"/>
      <c r="G17"/>
      <c r="H17"/>
      <c r="I17"/>
      <c r="J17"/>
      <c r="K17"/>
    </row>
    <row r="18" s="50" customFormat="1" ht="14.25" customHeight="1" spans="1:11">
      <c r="A18"/>
      <c r="B18"/>
      <c r="C18"/>
      <c r="D18"/>
      <c r="E18"/>
      <c r="F18"/>
      <c r="G18"/>
      <c r="H18"/>
      <c r="I18"/>
      <c r="J18"/>
      <c r="K18"/>
    </row>
    <row r="19" s="50" customFormat="1" ht="14.25" customHeight="1" spans="1:11">
      <c r="A19"/>
      <c r="B19"/>
      <c r="C19"/>
      <c r="D19"/>
      <c r="E19"/>
      <c r="F19"/>
      <c r="G19"/>
      <c r="H19"/>
      <c r="I19"/>
      <c r="J19"/>
      <c r="K19"/>
    </row>
    <row r="20" s="50" customFormat="1" ht="14.25" customHeight="1" spans="1:11">
      <c r="A20"/>
      <c r="B20"/>
      <c r="C20"/>
      <c r="D20"/>
      <c r="E20"/>
      <c r="F20"/>
      <c r="G20"/>
      <c r="H20"/>
      <c r="I20"/>
      <c r="J20"/>
      <c r="K20"/>
    </row>
    <row r="21" s="50" customFormat="1" ht="14.25" customHeight="1" spans="1:11">
      <c r="A21"/>
      <c r="B21"/>
      <c r="C21"/>
      <c r="D21"/>
      <c r="E21"/>
      <c r="F21"/>
      <c r="G21"/>
      <c r="H21"/>
      <c r="I21"/>
      <c r="J21"/>
      <c r="K21"/>
    </row>
    <row r="22" s="50" customFormat="1" ht="14.25" customHeight="1" spans="1:11">
      <c r="A22"/>
      <c r="B22"/>
      <c r="C22"/>
      <c r="D22"/>
      <c r="E22"/>
      <c r="F22"/>
      <c r="G22"/>
      <c r="H22"/>
      <c r="I22"/>
      <c r="J22"/>
      <c r="K22"/>
    </row>
    <row r="23" s="50" customFormat="1" ht="14.25" customHeight="1" spans="1:11">
      <c r="A23"/>
      <c r="B23"/>
      <c r="C23"/>
      <c r="D23"/>
      <c r="E23"/>
      <c r="F23"/>
      <c r="G23"/>
      <c r="H23"/>
      <c r="I23"/>
      <c r="J23"/>
      <c r="K23"/>
    </row>
    <row r="24" s="50" customFormat="1" ht="14.25" customHeight="1" spans="1:11">
      <c r="A24"/>
      <c r="B24"/>
      <c r="C24"/>
      <c r="D24"/>
      <c r="E24"/>
      <c r="F24"/>
      <c r="G24"/>
      <c r="H24"/>
      <c r="I24"/>
      <c r="J24"/>
      <c r="K24"/>
    </row>
    <row r="25" s="50" customFormat="1" ht="14.25" customHeight="1" spans="1:11">
      <c r="A25"/>
      <c r="B25"/>
      <c r="C25"/>
      <c r="D25"/>
      <c r="E25"/>
      <c r="F25"/>
      <c r="G25"/>
      <c r="H25"/>
      <c r="I25"/>
      <c r="J25"/>
      <c r="K25"/>
    </row>
    <row r="26" s="50" customFormat="1" ht="14.25" customHeight="1" spans="1:11">
      <c r="A26"/>
      <c r="B26"/>
      <c r="C26"/>
      <c r="D26"/>
      <c r="E26"/>
      <c r="F26"/>
      <c r="G26"/>
      <c r="H26"/>
      <c r="I26"/>
      <c r="J26"/>
      <c r="K26"/>
    </row>
    <row r="27" s="50" customFormat="1" ht="14.25" customHeight="1" spans="1:11">
      <c r="A27"/>
      <c r="B27"/>
      <c r="C27"/>
      <c r="D27"/>
      <c r="E27"/>
      <c r="F27"/>
      <c r="G27"/>
      <c r="H27"/>
      <c r="I27"/>
      <c r="J27"/>
      <c r="K27"/>
    </row>
    <row r="28" s="50" customFormat="1" ht="14.25" customHeight="1" spans="1:11">
      <c r="A28"/>
      <c r="B28"/>
      <c r="C28"/>
      <c r="D28"/>
      <c r="E28"/>
      <c r="F28"/>
      <c r="G28"/>
      <c r="H28"/>
      <c r="I28"/>
      <c r="J28"/>
      <c r="K28"/>
    </row>
    <row r="29" s="50" customFormat="1" ht="14.25" customHeight="1" spans="1:11">
      <c r="A29"/>
      <c r="B29"/>
      <c r="C29"/>
      <c r="D29"/>
      <c r="E29"/>
      <c r="F29"/>
      <c r="G29"/>
      <c r="H29"/>
      <c r="I29"/>
      <c r="J29"/>
      <c r="K29"/>
    </row>
    <row r="30" s="50" customFormat="1" ht="14.25" customHeight="1" spans="1:11">
      <c r="A30"/>
      <c r="B30"/>
      <c r="C30"/>
      <c r="D30"/>
      <c r="E30"/>
      <c r="F30"/>
      <c r="G30"/>
      <c r="H30"/>
      <c r="I30"/>
      <c r="J30"/>
      <c r="K30"/>
    </row>
    <row r="31" s="50" customFormat="1" ht="14.25" customHeight="1" spans="1:11">
      <c r="A31"/>
      <c r="B31"/>
      <c r="C31"/>
      <c r="D31"/>
      <c r="E31"/>
      <c r="F31"/>
      <c r="G31"/>
      <c r="H31"/>
      <c r="I31"/>
      <c r="J31"/>
      <c r="K31"/>
    </row>
  </sheetData>
  <sheetProtection formatCells="0" formatColumns="0" formatRows="0"/>
  <mergeCells count="11">
    <mergeCell ref="A1:K1"/>
    <mergeCell ref="A2:D2"/>
    <mergeCell ref="A3:C3"/>
    <mergeCell ref="E3:K3"/>
    <mergeCell ref="F4:H4"/>
    <mergeCell ref="I4:K4"/>
    <mergeCell ref="A4:A5"/>
    <mergeCell ref="B4:B5"/>
    <mergeCell ref="C4:C5"/>
    <mergeCell ref="D3:D5"/>
    <mergeCell ref="E4:E5"/>
  </mergeCells>
  <printOptions horizontalCentered="1"/>
  <pageMargins left="0.551181102362205" right="0.551181102362205" top="0.78740157480315" bottom="0.78740157480315" header="0.511811023622047" footer="0.511811023622047"/>
  <pageSetup paperSize="9" scale="88" fitToHeight="99" orientation="landscape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4"/>
  <sheetViews>
    <sheetView showGridLines="0" showZeros="0" workbookViewId="0">
      <selection activeCell="A1" sqref="A1:D1"/>
    </sheetView>
  </sheetViews>
  <sheetFormatPr defaultColWidth="9" defaultRowHeight="15.6" outlineLevelCol="3"/>
  <cols>
    <col min="1" max="1" width="22.625" customWidth="1"/>
    <col min="2" max="2" width="23.75" customWidth="1"/>
    <col min="3" max="3" width="32.25" customWidth="1"/>
    <col min="4" max="4" width="23.75" customWidth="1"/>
  </cols>
  <sheetData>
    <row r="1" ht="42" customHeight="1" spans="1:4">
      <c r="A1" s="24" t="s">
        <v>206</v>
      </c>
      <c r="B1" s="24"/>
      <c r="C1" s="24"/>
      <c r="D1" s="24"/>
    </row>
    <row r="2" ht="18.75" customHeight="1" spans="1:4">
      <c r="A2" s="25" t="s">
        <v>1</v>
      </c>
      <c r="B2" s="26"/>
      <c r="C2" s="27"/>
      <c r="D2" s="28" t="s">
        <v>2</v>
      </c>
    </row>
    <row r="3" ht="30" customHeight="1" spans="1:4">
      <c r="A3" s="29" t="s">
        <v>207</v>
      </c>
      <c r="B3" s="30" t="s">
        <v>208</v>
      </c>
      <c r="C3" s="30" t="s">
        <v>207</v>
      </c>
      <c r="D3" s="31" t="s">
        <v>209</v>
      </c>
    </row>
    <row r="4" s="14" customFormat="1" ht="25.5" customHeight="1" spans="1:4">
      <c r="A4" s="32" t="s">
        <v>210</v>
      </c>
      <c r="B4" s="33"/>
      <c r="C4" s="34" t="s">
        <v>211</v>
      </c>
      <c r="D4" s="35"/>
    </row>
    <row r="5" ht="25.5" customHeight="1" spans="1:4">
      <c r="A5" s="32" t="s">
        <v>212</v>
      </c>
      <c r="B5" s="36"/>
      <c r="C5" s="34" t="s">
        <v>213</v>
      </c>
      <c r="D5" s="36"/>
    </row>
    <row r="6" ht="25.5" customHeight="1" spans="1:4">
      <c r="A6" s="32" t="s">
        <v>214</v>
      </c>
      <c r="B6" s="37"/>
      <c r="C6" s="34" t="s">
        <v>215</v>
      </c>
      <c r="D6" s="38"/>
    </row>
    <row r="7" ht="25.5" customHeight="1" spans="1:4">
      <c r="A7" s="32" t="s">
        <v>216</v>
      </c>
      <c r="B7" s="37"/>
      <c r="C7" s="34" t="s">
        <v>217</v>
      </c>
      <c r="D7" s="37"/>
    </row>
    <row r="8" ht="25.5" customHeight="1" spans="1:4">
      <c r="A8" s="32" t="s">
        <v>218</v>
      </c>
      <c r="B8" s="37"/>
      <c r="C8" s="34" t="s">
        <v>219</v>
      </c>
      <c r="D8" s="37"/>
    </row>
    <row r="9" ht="25.5" customHeight="1" spans="1:4">
      <c r="A9" s="32"/>
      <c r="B9" s="37"/>
      <c r="C9" s="34"/>
      <c r="D9" s="37"/>
    </row>
    <row r="10" ht="25.5" customHeight="1" spans="1:4">
      <c r="A10" s="39" t="s">
        <v>220</v>
      </c>
      <c r="B10" s="37"/>
      <c r="C10" s="40" t="s">
        <v>221</v>
      </c>
      <c r="D10" s="37"/>
    </row>
    <row r="11" ht="25.5" customHeight="1" spans="1:4">
      <c r="A11" s="41" t="s">
        <v>222</v>
      </c>
      <c r="B11" s="37"/>
      <c r="C11" s="42" t="s">
        <v>223</v>
      </c>
      <c r="D11" s="37"/>
    </row>
    <row r="12" ht="25.5" customHeight="1" spans="1:4">
      <c r="A12" s="43" t="s">
        <v>224</v>
      </c>
      <c r="B12" s="44"/>
      <c r="C12" s="45"/>
      <c r="D12" s="44"/>
    </row>
    <row r="13" ht="25.5" customHeight="1" spans="1:4">
      <c r="A13" s="46"/>
      <c r="B13" s="47"/>
      <c r="C13" s="45"/>
      <c r="D13" s="37"/>
    </row>
    <row r="14" ht="25.5" customHeight="1" spans="1:4">
      <c r="A14" s="39" t="s">
        <v>37</v>
      </c>
      <c r="B14" s="37"/>
      <c r="C14" s="40" t="s">
        <v>38</v>
      </c>
      <c r="D14" s="37"/>
    </row>
  </sheetData>
  <sheetProtection formatCells="0" formatColumns="0" formatRows="0"/>
  <mergeCells count="1">
    <mergeCell ref="A1:D1"/>
  </mergeCells>
  <printOptions horizontalCentered="1"/>
  <pageMargins left="0.748031496062992" right="0.748031496062992" top="0.984251968503937" bottom="0.984251968503937" header="0.511811023622047" footer="0.511811023622047"/>
  <pageSetup paperSize="9" fitToHeight="99" orientation="landscape" horizontalDpi="2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01收支总表</vt:lpstr>
      <vt:lpstr>02部门收入总体情况表</vt:lpstr>
      <vt:lpstr>03部门支出总体情况表</vt:lpstr>
      <vt:lpstr>04财政拨款收支总体情况表</vt:lpstr>
      <vt:lpstr>05一般公共预算支出情况表</vt:lpstr>
      <vt:lpstr>06一般公共预算基本支出表</vt:lpstr>
      <vt:lpstr>07三公经费支出表</vt:lpstr>
      <vt:lpstr>08政府性基金预算支出情况表</vt:lpstr>
      <vt:lpstr>09国有资本经营预算收支表</vt:lpstr>
      <vt:lpstr>10机关运行经费</vt:lpstr>
      <vt:lpstr>绩效目标申报表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</cp:lastModifiedBy>
  <dcterms:created xsi:type="dcterms:W3CDTF">2020-04-07T02:29:00Z</dcterms:created>
  <dcterms:modified xsi:type="dcterms:W3CDTF">2020-05-20T07:47:31Z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265724</vt:i4>
  </property>
  <property fmtid="{D5CDD505-2E9C-101B-9397-08002B2CF9AE}" pid="3" name="KSOProductBuildVer">
    <vt:lpwstr>2052-11.1.0.9584</vt:lpwstr>
  </property>
</Properties>
</file>