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00" windowHeight="13040" activeTab="11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11预算项目支出绩效目标表" sheetId="11" r:id="rId11"/>
    <sheet name="11（2）预算项目支出绩效目标表" sheetId="12" r:id="rId12"/>
    <sheet name="11（3)预算项目支出绩效目标表" sheetId="13" r:id="rId13"/>
    <sheet name="11（4）预算项目支出绩效目标表" sheetId="14" r:id="rId14"/>
  </sheets>
  <externalReferences>
    <externalReference r:id="rId15"/>
    <externalReference r:id="rId16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'02部门收入总体情况表'!$A$1:V36</definedName>
    <definedName name="_xlnm.Print_Titles" localSheetId="1">'02部门收入总体情况表'!$1:8</definedName>
    <definedName name="_xlnm.Print_Area" localSheetId="2">'03部门支出总体情况表'!$A$1:L35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'05一般公共预算支出情况表'!$A$1:K34</definedName>
    <definedName name="_xlnm.Print_Titles" localSheetId="4">'05一般公共预算支出情况表'!$1:6</definedName>
    <definedName name="_xlnm.Print_Area" localSheetId="5">'06一般公共预算基本支出表'!$A$1:Q33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'10机关运行经费'!$A$1:C7</definedName>
    <definedName name="_xlnm.Print_Titles" localSheetId="9">'10机关运行经费'!$1:3</definedName>
    <definedName name="_xlnm.Print_Area" localSheetId="10">'11预算项目支出绩效目标表'!$A$1:I31</definedName>
    <definedName name="_xlnm.Print_Titles" localSheetId="10">'11预算项目支出绩效目标表'!$1:7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<sst xmlns="http://schemas.openxmlformats.org/spreadsheetml/2006/main" count="314">
  <si>
    <t>2020年部门收支总体情况表</t>
  </si>
  <si>
    <t>单位名称：温县职业技术教育中心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</si>
  <si>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</si>
  <si>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</si>
  <si>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</si>
  <si>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</si>
  <si>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</si>
  <si>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</si>
  <si>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</si>
  <si>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</si>
  <si>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</si>
  <si>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</si>
  <si>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</si>
  <si>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</si>
  <si>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</si>
  <si>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</si>
  <si>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</si>
  <si>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</si>
  <si>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</si>
  <si>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</si>
  <si>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</si>
  <si>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</si>
  <si>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</si>
  <si>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</si>
  <si>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</si>
  <si>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</si>
  <si>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</si>
  <si>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</si>
  <si>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</si>
  <si>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</si>
  <si>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</si>
  <si>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</si>
  <si>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</si>
  <si>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</si>
  <si>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</si>
  <si>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</si>
  <si>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</si>
  <si>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</si>
  <si>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</si>
  <si>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</si>
  <si>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</si>
  <si>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</si>
  <si>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</si>
  <si>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</si>
  <si>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</si>
  <si>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</si>
  <si>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</si>
  <si>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</si>
  <si>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</si>
  <si>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</si>
  <si>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</si>
  <si>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</si>
  <si>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</si>
  <si>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</si>
  <si>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</si>
  <si>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</si>
  <si>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</si>
  <si>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</si>
  <si>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</si>
  <si>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</si>
  <si>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</si>
  <si>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</si>
  <si>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</si>
  <si>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</si>
  <si>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</si>
  <si>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</si>
  <si>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教育支出</t>
  </si>
  <si>
    <t xml:space="preserve">  职业教育</t>
  </si>
  <si>
    <t xml:space="preserve">    中等职业教育</t>
  </si>
  <si>
    <t>205</t>
  </si>
  <si>
    <t>03</t>
  </si>
  <si>
    <t>02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</si>
  <si>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</si>
  <si>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</si>
  <si>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</si>
  <si>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</si>
  <si>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</si>
  <si>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</si>
  <si>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特岗津贴</t>
  </si>
  <si>
    <t xml:space="preserve">      国家保留津贴（事业）</t>
  </si>
  <si>
    <t xml:space="preserve">      采暖补贴</t>
  </si>
  <si>
    <t xml:space="preserve">      年度目标考核奖</t>
  </si>
  <si>
    <t xml:space="preserve">      教学业务费</t>
  </si>
  <si>
    <t xml:space="preserve">  教育费附加安排的支出</t>
  </si>
  <si>
    <t xml:space="preserve">    中等职业学校教学设施（教育费附加安排的支出）</t>
  </si>
  <si>
    <t>09</t>
  </si>
  <si>
    <t>05</t>
  </si>
  <si>
    <t xml:space="preserve">      教育附加支持职业教育发展资金</t>
  </si>
  <si>
    <t>社会保障和就业支出</t>
  </si>
  <si>
    <t xml:space="preserve">  行政事业单位养老支出</t>
  </si>
  <si>
    <t xml:space="preserve">    事业单位离退休</t>
  </si>
  <si>
    <t>208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</si>
  <si>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</si>
  <si>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</si>
  <si>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</si>
  <si>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</si>
  <si>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</si>
  <si>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</si>
  <si>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</si>
  <si>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</si>
  <si>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</si>
  <si>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</si>
  <si>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</si>
  <si>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</si>
  <si>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</si>
  <si>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</si>
  <si>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</si>
  <si>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</si>
  <si>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</si>
  <si>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</si>
  <si>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</si>
  <si>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205</t>
  </si>
  <si>
    <t xml:space="preserve">  03</t>
  </si>
  <si>
    <t xml:space="preserve">  02</t>
  </si>
  <si>
    <t xml:space="preserve">  09</t>
  </si>
  <si>
    <t xml:space="preserve">  05</t>
  </si>
  <si>
    <t xml:space="preserve">  208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</si>
  <si>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</si>
  <si>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</si>
  <si>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</si>
  <si>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</si>
  <si>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</si>
  <si>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</si>
  <si>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</si>
  <si>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</si>
  <si>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</si>
  <si>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</si>
  <si>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</si>
  <si>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</si>
  <si>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</si>
  <si>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</si>
  <si>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</si>
  <si>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</si>
  <si>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</si>
  <si>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</si>
  <si>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</si>
  <si>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</si>
  <si>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</si>
  <si>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</si>
  <si>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</si>
  <si>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</si>
  <si>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</si>
  <si>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</si>
  <si>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</si>
  <si>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</si>
  <si>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</si>
  <si>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</si>
  <si>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</si>
  <si>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</si>
  <si>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</si>
  <si>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</si>
  <si>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</si>
  <si>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</si>
  <si>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</si>
  <si>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</si>
  <si>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</si>
  <si>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</si>
  <si>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</si>
  <si>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</si>
  <si>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</si>
  <si>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</si>
  <si>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</si>
  <si>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</si>
  <si>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</si>
  <si>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</si>
  <si>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温县职业技术教育中心 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</si>
  <si>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</si>
  <si>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</si>
  <si>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</si>
  <si>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</si>
  <si>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</si>
  <si>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</si>
  <si>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</si>
  <si>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</si>
  <si>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</si>
  <si>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</si>
  <si>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</si>
  <si>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</si>
  <si>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</si>
  <si>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</si>
  <si>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</si>
  <si>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</si>
  <si>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</si>
  <si>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</si>
  <si>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  津贴补贴</t>
  </si>
  <si>
    <t xml:space="preserve">  国家保留津贴（事业）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</si>
  <si>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</si>
  <si>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</si>
  <si>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</si>
  <si>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</si>
  <si>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</si>
  <si>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</si>
  <si>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</si>
  <si>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</si>
  <si>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</si>
  <si>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</si>
  <si>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</si>
  <si>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</si>
  <si>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</si>
  <si>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</si>
  <si>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</si>
  <si>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</si>
  <si>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</si>
  <si>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</si>
  <si>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</si>
  <si>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</si>
  <si>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</si>
  <si>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</si>
  <si>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</si>
  <si>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</si>
  <si>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</si>
  <si>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</si>
  <si>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</si>
  <si>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</si>
  <si>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</si>
  <si>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</si>
  <si>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</si>
  <si>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</si>
  <si>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</si>
  <si>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</si>
  <si>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</si>
  <si>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</si>
  <si>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</si>
  <si>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</si>
  <si>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</si>
  <si>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>商品和服务支出</t>
  </si>
  <si>
    <t xml:space="preserve">  公务接待费</t>
  </si>
  <si>
    <t xml:space="preserve">  公务用车运行维护费</t>
  </si>
  <si>
    <t>2020年项目绩效目标申报表</t>
  </si>
  <si>
    <t>填报单位（盖章）：温县职业技术教育中心</t>
  </si>
  <si>
    <t>负责人（签字）：</t>
  </si>
  <si>
    <t>项目名称</t>
  </si>
  <si>
    <t>中等职业学校生均公用经费</t>
  </si>
  <si>
    <t>项目主管部门</t>
  </si>
  <si>
    <t>温县教育局</t>
  </si>
  <si>
    <t>项目周期</t>
  </si>
  <si>
    <t>1年</t>
  </si>
  <si>
    <t>资金情况（万元）</t>
  </si>
  <si>
    <t>上级补助资金</t>
  </si>
  <si>
    <t>本级财政资金</t>
  </si>
  <si>
    <t>61.05万元</t>
  </si>
  <si>
    <t>政策依据</t>
  </si>
  <si>
    <t>焦财教[2013]45号</t>
  </si>
  <si>
    <t>年度目标</t>
  </si>
  <si>
    <t>目标1：培养中专和高中学历人才，提高社会职业素质；
目标2：为温县经济发展培养合格技术人才；
目标3：积极开展新课堂教育实践及学分制；
目标4：做好在校生和社会人员的职业技能鉴定。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</si>
  <si>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</si>
  <si>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</si>
  <si>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</si>
  <si>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</si>
  <si>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</si>
  <si>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</si>
  <si>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</si>
  <si>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500元/人</t>
  </si>
  <si>
    <t>在校生人数</t>
  </si>
  <si>
    <t>质量指标</t>
  </si>
  <si>
    <t>提高学生毕业率及就业率</t>
  </si>
  <si>
    <r>
      <rPr>
        <sz val="11"/>
        <rFont val="宋体"/>
        <charset val="134"/>
      </rPr>
      <t>≥9</t>
    </r>
    <r>
      <rPr>
        <sz val="11"/>
        <rFont val="宋体"/>
        <charset val="134"/>
      </rPr>
      <t>8%</t>
    </r>
  </si>
  <si>
    <t>对口升学率</t>
  </si>
  <si>
    <t>≥90%</t>
  </si>
  <si>
    <t>农村劳动力转移合格率</t>
  </si>
  <si>
    <t>时效指标</t>
  </si>
  <si>
    <t>保障正常教育教学秩序</t>
  </si>
  <si>
    <t>1-12月</t>
  </si>
  <si>
    <t>成本指标</t>
  </si>
  <si>
    <t>合理使用资金，压缩开支</t>
  </si>
  <si>
    <t>≤61.05万元</t>
  </si>
  <si>
    <t>效益   指标</t>
  </si>
  <si>
    <t>经济效益指标</t>
  </si>
  <si>
    <t>为当地经济发展提供技术人才</t>
  </si>
  <si>
    <t>职业技能鉴定通过率</t>
  </si>
  <si>
    <t>≥95%</t>
  </si>
  <si>
    <t>社会效益指标</t>
  </si>
  <si>
    <t>确保中职进行技能培训</t>
  </si>
  <si>
    <t>确保中职学生完成学历教育</t>
  </si>
  <si>
    <t>生态效益指标</t>
  </si>
  <si>
    <t>校园绿化率</t>
  </si>
  <si>
    <t>师生环保意识提升</t>
  </si>
  <si>
    <t>可持续影响指标</t>
  </si>
  <si>
    <t>保证学校教育教学正常运转</t>
  </si>
  <si>
    <t>长期</t>
  </si>
  <si>
    <t>满意度  指标</t>
  </si>
  <si>
    <t>服务对象满意度指标</t>
  </si>
  <si>
    <t>社会满意度</t>
  </si>
  <si>
    <t>2017年河南省中等专业教育实训基地建设项目</t>
  </si>
  <si>
    <t>豫职成【2017】552号</t>
  </si>
  <si>
    <t>目标1：培养中专和高中学历人才，提高社会职业素质；
目标2：为温县经济发展培养合格技术人才；
目标3：做好在校生和社会人员的职业技能鉴定。</t>
  </si>
  <si>
    <t>数控车床10台</t>
  </si>
  <si>
    <t>数控铣床1台</t>
  </si>
  <si>
    <t>激光内雕刻机</t>
  </si>
  <si>
    <t>实训室</t>
  </si>
  <si>
    <t>提高机加工学生毕业率及就业率</t>
  </si>
  <si>
    <t>≤276万元</t>
  </si>
  <si>
    <t>确保中职学生进行技能培训</t>
  </si>
  <si>
    <t>≥99%</t>
  </si>
  <si>
    <t>河南省中等专业教育示范、特色专业建设项目</t>
  </si>
  <si>
    <t>完善专业管理机制</t>
  </si>
  <si>
    <r>
      <rPr>
        <sz val="11"/>
        <rFont val="宋体"/>
        <charset val="134"/>
      </rPr>
      <t>4.36</t>
    </r>
    <r>
      <rPr>
        <sz val="11"/>
        <rFont val="宋体"/>
        <charset val="134"/>
      </rPr>
      <t>万元</t>
    </r>
  </si>
  <si>
    <t>优化专业课程结构与教学内容</t>
  </si>
  <si>
    <r>
      <rPr>
        <sz val="11"/>
        <rFont val="宋体"/>
        <charset val="134"/>
      </rPr>
      <t>17</t>
    </r>
    <r>
      <rPr>
        <sz val="11"/>
        <rFont val="宋体"/>
        <charset val="134"/>
      </rPr>
      <t>万元</t>
    </r>
  </si>
  <si>
    <t>加强教师队伍建设</t>
  </si>
  <si>
    <r>
      <rPr>
        <sz val="11"/>
        <rFont val="宋体"/>
        <charset val="134"/>
      </rPr>
      <t>33.3</t>
    </r>
    <r>
      <rPr>
        <sz val="11"/>
        <rFont val="宋体"/>
        <charset val="134"/>
      </rPr>
      <t>万元</t>
    </r>
  </si>
  <si>
    <t>改善实训条件</t>
  </si>
  <si>
    <t>71.32万元</t>
  </si>
  <si>
    <t>提高电商、学生毕业率及就业率</t>
  </si>
  <si>
    <r>
      <rPr>
        <sz val="11"/>
        <rFont val="宋体"/>
        <charset val="134"/>
      </rPr>
      <t>≤1</t>
    </r>
    <r>
      <rPr>
        <sz val="11"/>
        <rFont val="宋体"/>
        <charset val="134"/>
      </rPr>
      <t>25.98</t>
    </r>
    <r>
      <rPr>
        <sz val="11"/>
        <rFont val="宋体"/>
        <charset val="134"/>
      </rPr>
      <t>万元</t>
    </r>
  </si>
  <si>
    <t>温县职业技术教育中心新校区二期电路及路灯项目</t>
  </si>
  <si>
    <t>24.43万元</t>
  </si>
  <si>
    <t>校园路灯及电路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</si>
  <si>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4.43万元</t>
    </r>
  </si>
  <si>
    <t>保障校园内路灯亮灯率</t>
  </si>
  <si>
    <t xml:space="preserve">保证路灯日运行时间 </t>
  </si>
  <si>
    <t>≥10.5小时</t>
  </si>
  <si>
    <r>
      <rPr>
        <sz val="11"/>
        <rFont val="宋体"/>
        <charset val="134"/>
      </rPr>
      <t>≤2</t>
    </r>
    <r>
      <rPr>
        <sz val="11"/>
        <rFont val="宋体"/>
        <charset val="134"/>
      </rPr>
      <t>4.43万元</t>
    </r>
  </si>
  <si>
    <t>方便教师和学生出行，保障夜间安全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</si>
</sst>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"/>
    <numFmt numFmtId="177" formatCode="#,##0.0000"/>
    <numFmt numFmtId="178" formatCode="#,##0.00_);[Red]\(#,##0.00\)"/>
    <numFmt numFmtId="179" formatCode="#,##0.00_ "/>
    <numFmt numFmtId="180" formatCode="0.0_ "/>
    <numFmt numFmtId="181" formatCode="#,##0.0_);[Red]\(#,##0.0\)"/>
    <numFmt numFmtId="182" formatCode="0.00_ "/>
    <numFmt numFmtId="183" formatCode="#,##0.00;[Red]#,##0.00"/>
    <numFmt numFmtId="184" formatCode="#,##0_);[Red]\(#,##0\)"/>
    <numFmt numFmtId="185" formatCode="0000"/>
    <numFmt numFmtId="186" formatCode="* #,##0.00;* \-#,##0.00;* &quot;&quot;??;@"/>
    <numFmt numFmtId="187" formatCode="#,##0.0"/>
  </numFmts>
  <fonts count="32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u/>
      <sz val="11"/>
      <color indexed="20"/>
      <name val="宋体"/>
      <charset val="0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2"/>
      <color indexed="8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0" fillId="7" borderId="23" applyNumberFormat="0" applyAlignment="0" applyProtection="0">
      <alignment vertical="center"/>
    </xf>
    <xf numFmtId="0" fontId="0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2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22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17" borderId="25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9" fillId="17" borderId="23" applyNumberFormat="0" applyAlignment="0" applyProtection="0">
      <alignment vertical="center"/>
    </xf>
    <xf numFmtId="0" fontId="21" fillId="24" borderId="29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2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0" fillId="0" borderId="0" xfId="0" applyFill="1">
      <alignment vertical="center"/>
    </xf>
    <xf numFmtId="0" fontId="23" fillId="0" borderId="0" xfId="157" applyFont="1" applyAlignment="1">
      <alignment horizontal="center" vertical="center"/>
    </xf>
    <xf numFmtId="0" fontId="24" fillId="0" borderId="1" xfId="157" applyFont="1" applyFill="1" applyBorder="1" applyAlignment="1">
      <alignment horizontal="left" vertical="center"/>
    </xf>
    <xf numFmtId="0" fontId="24" fillId="0" borderId="1" xfId="157" applyFont="1" applyBorder="1" applyAlignment="1">
      <alignment horizontal="left" vertical="center"/>
    </xf>
    <xf numFmtId="4" fontId="24" fillId="0" borderId="0" xfId="157" applyNumberFormat="1" applyFont="1" applyFill="1" applyAlignment="1">
      <alignment horizontal="center" vertical="center"/>
    </xf>
    <xf numFmtId="0" fontId="24" fillId="0" borderId="0" xfId="157" applyFont="1" applyFill="1" applyAlignment="1">
      <alignment horizontal="center" vertical="center"/>
    </xf>
    <xf numFmtId="0" fontId="24" fillId="0" borderId="1" xfId="157" applyFont="1" applyBorder="1" applyAlignment="1">
      <alignment horizontal="right" vertical="center"/>
    </xf>
    <xf numFmtId="0" fontId="24" fillId="0" borderId="0" xfId="157" applyFont="1" applyAlignment="1">
      <alignment horizontal="center" vertical="center"/>
    </xf>
    <xf numFmtId="0" fontId="25" fillId="0" borderId="2" xfId="157" applyFont="1" applyBorder="1" applyAlignment="1">
      <alignment horizontal="center" vertical="center"/>
    </xf>
    <xf numFmtId="0" fontId="25" fillId="0" borderId="2" xfId="155" applyFont="1" applyBorder="1" applyAlignment="1">
      <alignment horizontal="center" vertical="center"/>
    </xf>
    <xf numFmtId="0" fontId="25" fillId="0" borderId="2" xfId="157" applyNumberFormat="1" applyFont="1" applyBorder="1" applyAlignment="1">
      <alignment horizontal="center" vertical="center" wrapText="1"/>
    </xf>
    <xf numFmtId="0" fontId="25" fillId="0" borderId="2" xfId="155" applyNumberFormat="1" applyFont="1" applyBorder="1" applyAlignment="1">
      <alignment horizontal="center" vertical="center" wrapText="1"/>
    </xf>
    <xf numFmtId="0" fontId="25" fillId="0" borderId="2" xfId="157" applyFont="1" applyFill="1" applyBorder="1" applyAlignment="1">
      <alignment horizontal="center" vertical="center"/>
    </xf>
    <xf numFmtId="177" fontId="25" fillId="0" borderId="2" xfId="157" applyNumberFormat="1" applyFont="1" applyFill="1" applyBorder="1" applyAlignment="1">
      <alignment horizontal="center" vertical="center"/>
    </xf>
    <xf numFmtId="0" fontId="25" fillId="0" borderId="2" xfId="155" applyFont="1" applyBorder="1" applyAlignment="1">
      <alignment horizontal="left" vertical="center"/>
    </xf>
    <xf numFmtId="0" fontId="25" fillId="0" borderId="3" xfId="155" applyFont="1" applyBorder="1" applyAlignment="1">
      <alignment horizontal="left" vertical="center" wrapText="1"/>
    </xf>
    <xf numFmtId="0" fontId="25" fillId="0" borderId="4" xfId="155" applyFont="1" applyBorder="1" applyAlignment="1">
      <alignment horizontal="left" vertical="center"/>
    </xf>
    <xf numFmtId="0" fontId="25" fillId="0" borderId="2" xfId="157" applyFont="1" applyBorder="1" applyAlignment="1">
      <alignment horizontal="center" vertical="center" textRotation="255" wrapText="1"/>
    </xf>
    <xf numFmtId="0" fontId="25" fillId="0" borderId="2" xfId="157" applyNumberFormat="1" applyFont="1" applyBorder="1" applyAlignment="1">
      <alignment horizontal="center" vertical="center"/>
    </xf>
    <xf numFmtId="0" fontId="25" fillId="0" borderId="3" xfId="155" applyFont="1" applyBorder="1" applyAlignment="1">
      <alignment horizontal="center" vertical="center"/>
    </xf>
    <xf numFmtId="0" fontId="25" fillId="0" borderId="4" xfId="155" applyFont="1" applyBorder="1" applyAlignment="1">
      <alignment horizontal="center" vertical="center"/>
    </xf>
    <xf numFmtId="0" fontId="25" fillId="0" borderId="5" xfId="155" applyFont="1" applyBorder="1" applyAlignment="1">
      <alignment horizontal="center" vertical="center"/>
    </xf>
    <xf numFmtId="9" fontId="25" fillId="0" borderId="3" xfId="155" applyNumberFormat="1" applyFont="1" applyBorder="1" applyAlignment="1">
      <alignment horizontal="center" vertical="center"/>
    </xf>
    <xf numFmtId="0" fontId="25" fillId="0" borderId="6" xfId="155" applyFont="1" applyBorder="1" applyAlignment="1">
      <alignment horizontal="center" vertical="center"/>
    </xf>
    <xf numFmtId="0" fontId="25" fillId="0" borderId="5" xfId="155" applyFont="1" applyBorder="1" applyAlignment="1">
      <alignment horizontal="left" vertical="center"/>
    </xf>
    <xf numFmtId="9" fontId="25" fillId="0" borderId="5" xfId="155" applyNumberFormat="1" applyFont="1" applyBorder="1" applyAlignment="1">
      <alignment horizontal="center" vertical="center"/>
    </xf>
    <xf numFmtId="9" fontId="25" fillId="0" borderId="2" xfId="155" applyNumberFormat="1" applyFont="1" applyBorder="1" applyAlignment="1">
      <alignment horizontal="center" vertical="center"/>
    </xf>
    <xf numFmtId="0" fontId="25" fillId="0" borderId="0" xfId="155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Fill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left" vertical="center" wrapText="1"/>
    </xf>
    <xf numFmtId="49" fontId="24" fillId="0" borderId="2" xfId="0" applyNumberFormat="1" applyFont="1" applyFill="1" applyBorder="1" applyAlignment="1">
      <alignment horizontal="left" vertical="center" wrapText="1"/>
    </xf>
    <xf numFmtId="179" fontId="24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80" fontId="26" fillId="0" borderId="0" xfId="144" applyNumberFormat="1" applyFont="1" applyAlignment="1">
      <alignment horizontal="center" vertical="center"/>
    </xf>
    <xf numFmtId="180" fontId="4" fillId="0" borderId="0" xfId="144" applyNumberFormat="1" applyFont="1" applyFill="1" applyAlignment="1">
      <alignment horizontal="left" vertical="center"/>
    </xf>
    <xf numFmtId="180" fontId="4" fillId="0" borderId="0" xfId="144" applyNumberFormat="1" applyFont="1" applyAlignment="1">
      <alignment horizontal="left" vertical="center"/>
    </xf>
    <xf numFmtId="180" fontId="4" fillId="0" borderId="0" xfId="144" applyNumberFormat="1" applyFont="1" applyAlignment="1">
      <alignment horizontal="center" vertical="center"/>
    </xf>
    <xf numFmtId="0" fontId="27" fillId="0" borderId="0" xfId="163" applyFont="1" applyAlignment="1">
      <alignment horizontal="right" vertical="center"/>
    </xf>
    <xf numFmtId="0" fontId="28" fillId="0" borderId="2" xfId="169" applyNumberFormat="1" applyFont="1" applyFill="1" applyBorder="1" applyAlignment="1" applyProtection="1">
      <alignment horizontal="center" vertical="center" wrapText="1"/>
    </xf>
    <xf numFmtId="180" fontId="28" fillId="0" borderId="2" xfId="144" applyNumberFormat="1" applyFont="1" applyBorder="1" applyAlignment="1">
      <alignment horizontal="center" vertical="center"/>
    </xf>
    <xf numFmtId="0" fontId="29" fillId="0" borderId="2" xfId="163" applyFont="1" applyBorder="1" applyAlignment="1">
      <alignment horizontal="center" vertical="center"/>
    </xf>
    <xf numFmtId="0" fontId="0" fillId="0" borderId="2" xfId="7" applyFont="1" applyFill="1" applyBorder="1" applyAlignment="1">
      <alignment vertical="center" wrapText="1"/>
    </xf>
    <xf numFmtId="182" fontId="4" fillId="0" borderId="2" xfId="164" applyNumberFormat="1" applyFont="1" applyFill="1" applyBorder="1" applyAlignment="1">
      <alignment vertical="center"/>
    </xf>
    <xf numFmtId="0" fontId="0" fillId="0" borderId="2" xfId="24" applyFont="1" applyFill="1" applyBorder="1" applyAlignment="1">
      <alignment vertical="center" wrapText="1"/>
    </xf>
    <xf numFmtId="177" fontId="4" fillId="0" borderId="2" xfId="165" applyNumberFormat="1" applyFont="1" applyFill="1" applyBorder="1" applyAlignment="1">
      <alignment vertical="center"/>
    </xf>
    <xf numFmtId="0" fontId="27" fillId="0" borderId="2" xfId="163" applyFont="1" applyBorder="1">
      <alignment vertical="center"/>
    </xf>
    <xf numFmtId="184" fontId="0" fillId="0" borderId="2" xfId="162" applyNumberFormat="1" applyFill="1" applyBorder="1" applyAlignment="1">
      <alignment horizontal="right" vertical="center" wrapText="1"/>
    </xf>
    <xf numFmtId="177" fontId="0" fillId="0" borderId="2" xfId="162" applyNumberFormat="1" applyFill="1" applyBorder="1" applyAlignment="1">
      <alignment horizontal="right" vertical="center" wrapText="1"/>
    </xf>
    <xf numFmtId="0" fontId="28" fillId="0" borderId="2" xfId="7" applyFont="1" applyFill="1" applyBorder="1" applyAlignment="1">
      <alignment horizontal="center" vertical="center"/>
    </xf>
    <xf numFmtId="0" fontId="28" fillId="0" borderId="2" xfId="162" applyFont="1" applyFill="1" applyBorder="1" applyAlignment="1">
      <alignment horizontal="center" vertical="center" wrapText="1"/>
    </xf>
    <xf numFmtId="0" fontId="0" fillId="0" borderId="2" xfId="7" applyFont="1" applyFill="1" applyBorder="1" applyAlignment="1">
      <alignment horizontal="left" vertical="center"/>
    </xf>
    <xf numFmtId="0" fontId="0" fillId="0" borderId="2" xfId="162" applyFont="1" applyFill="1" applyBorder="1" applyAlignment="1">
      <alignment vertical="center" wrapText="1"/>
    </xf>
    <xf numFmtId="0" fontId="0" fillId="0" borderId="2" xfId="162" applyFill="1" applyBorder="1" applyAlignment="1">
      <alignment vertical="center"/>
    </xf>
    <xf numFmtId="184" fontId="28" fillId="0" borderId="2" xfId="162" applyNumberFormat="1" applyFont="1" applyFill="1" applyBorder="1" applyAlignment="1">
      <alignment horizontal="right" vertical="center" wrapText="1"/>
    </xf>
    <xf numFmtId="0" fontId="0" fillId="0" borderId="2" xfId="7" applyFont="1" applyFill="1" applyBorder="1" applyAlignment="1">
      <alignment horizontal="left" vertical="center" wrapText="1"/>
    </xf>
    <xf numFmtId="0" fontId="0" fillId="0" borderId="2" xfId="162" applyFont="1" applyFill="1" applyBorder="1" applyAlignment="1">
      <alignment vertical="center"/>
    </xf>
    <xf numFmtId="184" fontId="0" fillId="0" borderId="2" xfId="162" applyNumberFormat="1" applyFont="1" applyFill="1" applyBorder="1" applyAlignment="1">
      <alignment horizontal="right" vertical="center" wrapText="1"/>
    </xf>
    <xf numFmtId="0" fontId="24" fillId="0" borderId="0" xfId="167" applyFont="1">
      <alignment vertical="center"/>
    </xf>
    <xf numFmtId="0" fontId="24" fillId="0" borderId="0" xfId="167" applyFont="1" applyFill="1">
      <alignment vertical="center"/>
    </xf>
    <xf numFmtId="0" fontId="0" fillId="0" borderId="0" xfId="167" applyFont="1">
      <alignment vertical="center"/>
    </xf>
    <xf numFmtId="0" fontId="4" fillId="0" borderId="0" xfId="167">
      <alignment vertical="center"/>
    </xf>
    <xf numFmtId="0" fontId="26" fillId="0" borderId="0" xfId="62" applyNumberFormat="1" applyFont="1" applyFill="1" applyAlignment="1" applyProtection="1">
      <alignment horizontal="center" vertical="center"/>
    </xf>
    <xf numFmtId="0" fontId="4" fillId="0" borderId="1" xfId="167" applyFill="1" applyBorder="1">
      <alignment vertical="center"/>
    </xf>
    <xf numFmtId="0" fontId="4" fillId="0" borderId="1" xfId="167" applyBorder="1">
      <alignment vertical="center"/>
    </xf>
    <xf numFmtId="181" fontId="24" fillId="0" borderId="0" xfId="62" applyNumberFormat="1" applyFont="1" applyFill="1" applyAlignment="1" applyProtection="1">
      <alignment vertical="center"/>
    </xf>
    <xf numFmtId="181" fontId="24" fillId="0" borderId="1" xfId="62" applyNumberFormat="1" applyFont="1" applyFill="1" applyBorder="1" applyAlignment="1" applyProtection="1">
      <alignment vertical="center"/>
    </xf>
    <xf numFmtId="0" fontId="4" fillId="0" borderId="3" xfId="62" applyNumberFormat="1" applyFont="1" applyFill="1" applyBorder="1" applyAlignment="1" applyProtection="1">
      <alignment horizontal="center" vertical="center"/>
    </xf>
    <xf numFmtId="0" fontId="4" fillId="0" borderId="4" xfId="62" applyNumberFormat="1" applyFont="1" applyFill="1" applyBorder="1" applyAlignment="1" applyProtection="1">
      <alignment horizontal="center" vertical="center"/>
    </xf>
    <xf numFmtId="0" fontId="4" fillId="0" borderId="5" xfId="62" applyNumberFormat="1" applyFont="1" applyFill="1" applyBorder="1" applyAlignment="1" applyProtection="1">
      <alignment horizontal="center" vertical="center"/>
    </xf>
    <xf numFmtId="0" fontId="4" fillId="0" borderId="7" xfId="62" applyNumberFormat="1" applyFont="1" applyFill="1" applyBorder="1" applyAlignment="1" applyProtection="1">
      <alignment horizontal="center" vertical="center"/>
    </xf>
    <xf numFmtId="0" fontId="4" fillId="0" borderId="2" xfId="62" applyNumberFormat="1" applyFont="1" applyFill="1" applyBorder="1" applyAlignment="1" applyProtection="1">
      <alignment horizontal="center" vertical="center"/>
    </xf>
    <xf numFmtId="176" fontId="4" fillId="0" borderId="2" xfId="62" applyNumberFormat="1" applyFont="1" applyFill="1" applyBorder="1" applyAlignment="1" applyProtection="1">
      <alignment horizontal="center" vertical="center"/>
    </xf>
    <xf numFmtId="185" fontId="4" fillId="0" borderId="2" xfId="62" applyNumberFormat="1" applyFont="1" applyFill="1" applyBorder="1" applyAlignment="1" applyProtection="1">
      <alignment horizontal="center" vertical="center"/>
    </xf>
    <xf numFmtId="0" fontId="4" fillId="0" borderId="8" xfId="62" applyNumberFormat="1" applyFont="1" applyFill="1" applyBorder="1" applyAlignment="1" applyProtection="1">
      <alignment horizontal="center" vertical="center"/>
    </xf>
    <xf numFmtId="0" fontId="4" fillId="0" borderId="2" xfId="62" applyNumberFormat="1" applyFont="1" applyFill="1" applyBorder="1" applyAlignment="1" applyProtection="1">
      <alignment horizontal="center" vertical="center" wrapText="1"/>
    </xf>
    <xf numFmtId="0" fontId="4" fillId="0" borderId="2" xfId="62" applyFont="1" applyBorder="1" applyAlignment="1">
      <alignment horizontal="center" vertical="center"/>
    </xf>
    <xf numFmtId="0" fontId="4" fillId="0" borderId="9" xfId="62" applyNumberFormat="1" applyFont="1" applyFill="1" applyBorder="1" applyAlignment="1" applyProtection="1">
      <alignment horizontal="center" vertical="center"/>
    </xf>
    <xf numFmtId="0" fontId="4" fillId="0" borderId="2" xfId="167" applyFont="1" applyBorder="1" applyAlignment="1">
      <alignment horizontal="center" vertical="center"/>
    </xf>
    <xf numFmtId="49" fontId="4" fillId="0" borderId="2" xfId="167" applyNumberFormat="1" applyFont="1" applyFill="1" applyBorder="1" applyAlignment="1">
      <alignment horizontal="left" vertical="center"/>
    </xf>
    <xf numFmtId="49" fontId="4" fillId="0" borderId="2" xfId="62" applyNumberFormat="1" applyFont="1" applyFill="1" applyBorder="1" applyAlignment="1">
      <alignment horizontal="left" vertical="center"/>
    </xf>
    <xf numFmtId="178" fontId="4" fillId="0" borderId="2" xfId="62" applyNumberFormat="1" applyFont="1" applyFill="1" applyBorder="1" applyAlignment="1">
      <alignment horizontal="right" vertical="center"/>
    </xf>
    <xf numFmtId="0" fontId="0" fillId="0" borderId="0" xfId="62" applyFont="1" applyFill="1" applyAlignment="1"/>
    <xf numFmtId="0" fontId="0" fillId="0" borderId="0" xfId="62" applyFont="1" applyAlignment="1"/>
    <xf numFmtId="0" fontId="4" fillId="0" borderId="3" xfId="62" applyFont="1" applyBorder="1" applyAlignment="1">
      <alignment horizontal="center" vertical="center"/>
    </xf>
    <xf numFmtId="0" fontId="4" fillId="0" borderId="4" xfId="62" applyFont="1" applyBorder="1" applyAlignment="1">
      <alignment horizontal="center" vertical="center"/>
    </xf>
    <xf numFmtId="0" fontId="4" fillId="0" borderId="5" xfId="62" applyFont="1" applyBorder="1" applyAlignment="1">
      <alignment horizontal="center" vertical="center"/>
    </xf>
    <xf numFmtId="0" fontId="4" fillId="2" borderId="0" xfId="166" applyFont="1" applyFill="1" applyAlignment="1"/>
    <xf numFmtId="0" fontId="4" fillId="0" borderId="0" xfId="166" applyFont="1" applyFill="1" applyAlignment="1"/>
    <xf numFmtId="0" fontId="4" fillId="2" borderId="0" xfId="166" applyFill="1" applyAlignment="1"/>
    <xf numFmtId="0" fontId="26" fillId="0" borderId="0" xfId="142" applyFont="1" applyAlignment="1">
      <alignment horizontal="center" vertical="center"/>
    </xf>
    <xf numFmtId="0" fontId="24" fillId="0" borderId="0" xfId="142" applyFont="1" applyAlignment="1">
      <alignment horizontal="right" vertical="center"/>
    </xf>
    <xf numFmtId="0" fontId="28" fillId="0" borderId="2" xfId="142" applyFont="1" applyBorder="1" applyAlignment="1">
      <alignment horizontal="center" vertical="center"/>
    </xf>
    <xf numFmtId="0" fontId="28" fillId="0" borderId="2" xfId="142" applyFont="1" applyBorder="1" applyAlignment="1">
      <alignment horizontal="center" vertical="center" wrapText="1"/>
    </xf>
    <xf numFmtId="0" fontId="0" fillId="0" borderId="2" xfId="142" applyFont="1" applyFill="1" applyBorder="1" applyAlignment="1">
      <alignment horizontal="center" vertical="center"/>
    </xf>
    <xf numFmtId="179" fontId="0" fillId="0" borderId="2" xfId="142" applyNumberFormat="1" applyFont="1" applyFill="1" applyBorder="1" applyAlignment="1">
      <alignment horizontal="right" vertical="center"/>
    </xf>
    <xf numFmtId="0" fontId="0" fillId="0" borderId="2" xfId="142" applyFont="1" applyFill="1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26" fillId="0" borderId="0" xfId="0" applyFont="1" applyAlignment="1">
      <alignment horizontal="centerContinuous" vertical="center"/>
    </xf>
    <xf numFmtId="0" fontId="4" fillId="3" borderId="0" xfId="0" applyFont="1" applyFill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183" fontId="4" fillId="0" borderId="2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NumberFormat="1" applyFont="1" applyFill="1">
      <alignment vertical="center"/>
    </xf>
    <xf numFmtId="0" fontId="4" fillId="0" borderId="0" xfId="167" applyFont="1">
      <alignment vertical="center"/>
    </xf>
    <xf numFmtId="0" fontId="4" fillId="0" borderId="0" xfId="167" applyFont="1" applyFill="1">
      <alignment vertical="center"/>
    </xf>
    <xf numFmtId="0" fontId="4" fillId="0" borderId="0" xfId="168" applyAlignment="1">
      <alignment vertical="center"/>
    </xf>
    <xf numFmtId="0" fontId="0" fillId="0" borderId="0" xfId="168" applyFont="1" applyAlignment="1"/>
    <xf numFmtId="0" fontId="24" fillId="0" borderId="0" xfId="168" applyFont="1" applyFill="1" applyAlignment="1"/>
    <xf numFmtId="0" fontId="4" fillId="0" borderId="0" xfId="168" applyAlignment="1">
      <alignment wrapText="1"/>
    </xf>
    <xf numFmtId="0" fontId="4" fillId="0" borderId="0" xfId="168" applyAlignment="1"/>
    <xf numFmtId="186" fontId="26" fillId="0" borderId="0" xfId="168" applyNumberFormat="1" applyFont="1" applyFill="1" applyAlignment="1" applyProtection="1">
      <alignment horizontal="center" vertical="center" wrapText="1"/>
    </xf>
    <xf numFmtId="0" fontId="24" fillId="0" borderId="1" xfId="15" applyFont="1" applyFill="1" applyBorder="1" applyAlignment="1">
      <alignment horizontal="left" vertical="center"/>
    </xf>
    <xf numFmtId="0" fontId="24" fillId="0" borderId="1" xfId="15" applyFont="1" applyBorder="1" applyAlignment="1">
      <alignment horizontal="left" vertical="center"/>
    </xf>
    <xf numFmtId="186" fontId="24" fillId="0" borderId="1" xfId="168" applyNumberFormat="1" applyFont="1" applyFill="1" applyBorder="1" applyAlignment="1" applyProtection="1">
      <alignment vertical="center" wrapText="1"/>
    </xf>
    <xf numFmtId="186" fontId="26" fillId="0" borderId="1" xfId="168" applyNumberFormat="1" applyFont="1" applyFill="1" applyBorder="1" applyAlignment="1" applyProtection="1">
      <alignment vertical="center" wrapText="1"/>
    </xf>
    <xf numFmtId="186" fontId="24" fillId="0" borderId="3" xfId="168" applyNumberFormat="1" applyFont="1" applyFill="1" applyBorder="1" applyAlignment="1" applyProtection="1">
      <alignment horizontal="center" vertical="center" wrapText="1"/>
    </xf>
    <xf numFmtId="186" fontId="24" fillId="0" borderId="4" xfId="168" applyNumberFormat="1" applyFont="1" applyFill="1" applyBorder="1" applyAlignment="1" applyProtection="1">
      <alignment horizontal="center" vertical="center" wrapText="1"/>
    </xf>
    <xf numFmtId="186" fontId="24" fillId="0" borderId="5" xfId="168" applyNumberFormat="1" applyFont="1" applyFill="1" applyBorder="1" applyAlignment="1" applyProtection="1">
      <alignment horizontal="center" vertical="center" wrapText="1"/>
    </xf>
    <xf numFmtId="186" fontId="24" fillId="0" borderId="2" xfId="168" applyNumberFormat="1" applyFont="1" applyFill="1" applyBorder="1" applyAlignment="1" applyProtection="1">
      <alignment horizontal="centerContinuous" vertical="center"/>
    </xf>
    <xf numFmtId="186" fontId="24" fillId="0" borderId="7" xfId="168" applyNumberFormat="1" applyFont="1" applyFill="1" applyBorder="1" applyAlignment="1" applyProtection="1">
      <alignment horizontal="centerContinuous" vertical="center"/>
    </xf>
    <xf numFmtId="186" fontId="24" fillId="0" borderId="10" xfId="168" applyNumberFormat="1" applyFont="1" applyFill="1" applyBorder="1" applyAlignment="1" applyProtection="1">
      <alignment horizontal="center" vertical="center" wrapText="1"/>
    </xf>
    <xf numFmtId="186" fontId="24" fillId="0" borderId="11" xfId="168" applyNumberFormat="1" applyFont="1" applyFill="1" applyBorder="1" applyAlignment="1" applyProtection="1">
      <alignment horizontal="center" vertical="center" wrapText="1"/>
    </xf>
    <xf numFmtId="186" fontId="24" fillId="0" borderId="3" xfId="168" applyNumberFormat="1" applyFont="1" applyFill="1" applyBorder="1" applyAlignment="1" applyProtection="1">
      <alignment horizontal="center" vertical="center"/>
    </xf>
    <xf numFmtId="0" fontId="24" fillId="0" borderId="2" xfId="168" applyNumberFormat="1" applyFont="1" applyFill="1" applyBorder="1" applyAlignment="1" applyProtection="1">
      <alignment horizontal="center" vertical="center"/>
    </xf>
    <xf numFmtId="0" fontId="24" fillId="0" borderId="3" xfId="99" applyFont="1" applyFill="1" applyBorder="1" applyAlignment="1">
      <alignment horizontal="center" vertical="center"/>
    </xf>
    <xf numFmtId="0" fontId="24" fillId="0" borderId="5" xfId="99" applyFont="1" applyFill="1" applyBorder="1" applyAlignment="1">
      <alignment horizontal="center" vertical="center"/>
    </xf>
    <xf numFmtId="181" fontId="24" fillId="0" borderId="2" xfId="168" applyNumberFormat="1" applyFont="1" applyFill="1" applyBorder="1" applyAlignment="1" applyProtection="1">
      <alignment horizontal="centerContinuous" vertical="center"/>
    </xf>
    <xf numFmtId="186" fontId="24" fillId="0" borderId="12" xfId="168" applyNumberFormat="1" applyFont="1" applyFill="1" applyBorder="1" applyAlignment="1" applyProtection="1">
      <alignment horizontal="center" vertical="center" wrapText="1"/>
    </xf>
    <xf numFmtId="186" fontId="24" fillId="0" borderId="13" xfId="168" applyNumberFormat="1" applyFont="1" applyFill="1" applyBorder="1" applyAlignment="1" applyProtection="1">
      <alignment horizontal="center" vertical="center" wrapText="1"/>
    </xf>
    <xf numFmtId="186" fontId="24" fillId="0" borderId="10" xfId="168" applyNumberFormat="1" applyFont="1" applyFill="1" applyBorder="1" applyAlignment="1" applyProtection="1">
      <alignment horizontal="center" vertical="center"/>
    </xf>
    <xf numFmtId="0" fontId="24" fillId="0" borderId="7" xfId="99" applyFont="1" applyFill="1" applyBorder="1" applyAlignment="1">
      <alignment horizontal="center" vertical="center" wrapText="1"/>
    </xf>
    <xf numFmtId="0" fontId="24" fillId="0" borderId="7" xfId="99" applyFont="1" applyFill="1" applyBorder="1" applyAlignment="1">
      <alignment horizontal="center" vertical="center"/>
    </xf>
    <xf numFmtId="181" fontId="24" fillId="0" borderId="3" xfId="168" applyNumberFormat="1" applyFont="1" applyFill="1" applyBorder="1" applyAlignment="1" applyProtection="1">
      <alignment horizontal="center" vertical="center"/>
    </xf>
    <xf numFmtId="186" fontId="24" fillId="0" borderId="14" xfId="168" applyNumberFormat="1" applyFont="1" applyFill="1" applyBorder="1" applyAlignment="1" applyProtection="1">
      <alignment horizontal="center" vertical="center" wrapText="1"/>
    </xf>
    <xf numFmtId="186" fontId="24" fillId="0" borderId="15" xfId="168" applyNumberFormat="1" applyFont="1" applyFill="1" applyBorder="1" applyAlignment="1" applyProtection="1">
      <alignment horizontal="center" vertical="center" wrapText="1"/>
    </xf>
    <xf numFmtId="0" fontId="24" fillId="0" borderId="9" xfId="99" applyFont="1" applyFill="1" applyBorder="1" applyAlignment="1">
      <alignment horizontal="center" vertical="center" wrapText="1"/>
    </xf>
    <xf numFmtId="0" fontId="24" fillId="0" borderId="9" xfId="99" applyFont="1" applyFill="1" applyBorder="1" applyAlignment="1">
      <alignment horizontal="center" vertical="center"/>
    </xf>
    <xf numFmtId="181" fontId="24" fillId="0" borderId="2" xfId="168" applyNumberFormat="1" applyFont="1" applyFill="1" applyBorder="1" applyAlignment="1" applyProtection="1">
      <alignment horizontal="center" vertical="center" wrapText="1"/>
    </xf>
    <xf numFmtId="187" fontId="24" fillId="0" borderId="3" xfId="99" applyNumberFormat="1" applyFont="1" applyFill="1" applyBorder="1" applyAlignment="1">
      <alignment horizontal="left" vertical="center"/>
    </xf>
    <xf numFmtId="187" fontId="24" fillId="0" borderId="5" xfId="99" applyNumberFormat="1" applyFont="1" applyFill="1" applyBorder="1" applyAlignment="1">
      <alignment horizontal="left" vertical="center"/>
    </xf>
    <xf numFmtId="178" fontId="24" fillId="0" borderId="7" xfId="99" applyNumberFormat="1" applyFont="1" applyFill="1" applyBorder="1" applyAlignment="1" applyProtection="1">
      <alignment horizontal="right" vertical="center" wrapText="1"/>
    </xf>
    <xf numFmtId="0" fontId="24" fillId="0" borderId="5" xfId="149" applyFont="1" applyFill="1" applyBorder="1">
      <alignment vertical="center"/>
    </xf>
    <xf numFmtId="4" fontId="24" fillId="0" borderId="2" xfId="168" applyNumberFormat="1" applyFont="1" applyFill="1" applyBorder="1" applyAlignment="1">
      <alignment horizontal="right" vertical="center" wrapText="1"/>
    </xf>
    <xf numFmtId="178" fontId="30" fillId="0" borderId="2" xfId="171" applyNumberFormat="1" applyFont="1" applyFill="1" applyBorder="1" applyAlignment="1">
      <alignment horizontal="right" vertical="center" wrapText="1"/>
    </xf>
    <xf numFmtId="178" fontId="24" fillId="0" borderId="2" xfId="99" applyNumberFormat="1" applyFont="1" applyFill="1" applyBorder="1" applyAlignment="1" applyProtection="1">
      <alignment horizontal="right" vertical="center" wrapText="1"/>
    </xf>
    <xf numFmtId="0" fontId="24" fillId="0" borderId="2" xfId="149" applyFont="1" applyFill="1" applyBorder="1">
      <alignment vertical="center"/>
    </xf>
    <xf numFmtId="178" fontId="24" fillId="0" borderId="8" xfId="99" applyNumberFormat="1" applyFont="1" applyFill="1" applyBorder="1" applyAlignment="1" applyProtection="1">
      <alignment horizontal="right" vertical="center" wrapText="1"/>
    </xf>
    <xf numFmtId="187" fontId="24" fillId="0" borderId="3" xfId="99" applyNumberFormat="1" applyFont="1" applyFill="1" applyBorder="1" applyAlignment="1">
      <alignment horizontal="left" vertical="center" wrapText="1"/>
    </xf>
    <xf numFmtId="187" fontId="24" fillId="0" borderId="5" xfId="99" applyNumberFormat="1" applyFont="1" applyFill="1" applyBorder="1" applyAlignment="1">
      <alignment horizontal="left" vertical="center" wrapText="1"/>
    </xf>
    <xf numFmtId="178" fontId="24" fillId="0" borderId="9" xfId="99" applyNumberFormat="1" applyFont="1" applyFill="1" applyBorder="1" applyAlignment="1" applyProtection="1">
      <alignment horizontal="right" vertical="center" wrapText="1"/>
    </xf>
    <xf numFmtId="187" fontId="24" fillId="0" borderId="4" xfId="99" applyNumberFormat="1" applyFont="1" applyFill="1" applyBorder="1" applyAlignment="1">
      <alignment horizontal="left" vertical="center"/>
    </xf>
    <xf numFmtId="0" fontId="24" fillId="0" borderId="3" xfId="99" applyFont="1" applyFill="1" applyBorder="1" applyAlignment="1">
      <alignment horizontal="left" vertical="center" wrapText="1"/>
    </xf>
    <xf numFmtId="0" fontId="24" fillId="0" borderId="5" xfId="99" applyFont="1" applyFill="1" applyBorder="1" applyAlignment="1">
      <alignment horizontal="left" vertical="center" wrapText="1"/>
    </xf>
    <xf numFmtId="0" fontId="24" fillId="0" borderId="2" xfId="170" applyFont="1" applyFill="1" applyBorder="1" applyAlignment="1">
      <alignment vertical="center" wrapText="1"/>
    </xf>
    <xf numFmtId="178" fontId="24" fillId="0" borderId="2" xfId="170" applyNumberFormat="1" applyFont="1" applyFill="1" applyBorder="1" applyAlignment="1">
      <alignment horizontal="right" vertical="center" wrapText="1"/>
    </xf>
    <xf numFmtId="0" fontId="24" fillId="0" borderId="3" xfId="170" applyFont="1" applyFill="1" applyBorder="1" applyAlignment="1">
      <alignment vertical="center" wrapText="1"/>
    </xf>
    <xf numFmtId="0" fontId="24" fillId="0" borderId="5" xfId="170" applyFont="1" applyFill="1" applyBorder="1" applyAlignment="1">
      <alignment vertical="center" wrapText="1"/>
    </xf>
    <xf numFmtId="0" fontId="24" fillId="0" borderId="3" xfId="170" applyFont="1" applyFill="1" applyBorder="1" applyAlignment="1">
      <alignment horizontal="center" vertical="center" wrapText="1"/>
    </xf>
    <xf numFmtId="0" fontId="24" fillId="0" borderId="5" xfId="170" applyFont="1" applyFill="1" applyBorder="1" applyAlignment="1">
      <alignment horizontal="center" vertical="center" wrapText="1"/>
    </xf>
    <xf numFmtId="0" fontId="24" fillId="0" borderId="2" xfId="168" applyFont="1" applyFill="1" applyBorder="1" applyAlignment="1">
      <alignment horizontal="left" vertical="center" wrapText="1"/>
    </xf>
    <xf numFmtId="178" fontId="24" fillId="0" borderId="2" xfId="168" applyNumberFormat="1" applyFont="1" applyFill="1" applyBorder="1" applyAlignment="1">
      <alignment horizontal="right" vertical="center" wrapText="1"/>
    </xf>
    <xf numFmtId="0" fontId="24" fillId="0" borderId="3" xfId="168" applyFont="1" applyFill="1" applyBorder="1" applyAlignment="1">
      <alignment horizontal="left" vertical="center" wrapText="1"/>
    </xf>
    <xf numFmtId="0" fontId="24" fillId="0" borderId="5" xfId="168" applyFont="1" applyFill="1" applyBorder="1" applyAlignment="1">
      <alignment horizontal="left" vertical="center" wrapText="1"/>
    </xf>
    <xf numFmtId="0" fontId="24" fillId="0" borderId="3" xfId="99" applyFont="1" applyFill="1" applyBorder="1" applyAlignment="1">
      <alignment vertical="center"/>
    </xf>
    <xf numFmtId="0" fontId="24" fillId="0" borderId="5" xfId="99" applyFont="1" applyFill="1" applyBorder="1" applyAlignment="1">
      <alignment vertical="center"/>
    </xf>
    <xf numFmtId="0" fontId="24" fillId="0" borderId="2" xfId="149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86" fontId="24" fillId="0" borderId="1" xfId="168" applyNumberFormat="1" applyFont="1" applyFill="1" applyBorder="1" applyAlignment="1" applyProtection="1">
      <alignment horizontal="right" vertical="center" wrapText="1"/>
    </xf>
    <xf numFmtId="0" fontId="24" fillId="0" borderId="2" xfId="168" applyFont="1" applyBorder="1" applyAlignment="1">
      <alignment horizontal="centerContinuous"/>
    </xf>
    <xf numFmtId="0" fontId="24" fillId="0" borderId="2" xfId="168" applyFont="1" applyBorder="1" applyAlignment="1">
      <alignment horizontal="centerContinuous" vertical="center"/>
    </xf>
    <xf numFmtId="181" fontId="24" fillId="0" borderId="4" xfId="168" applyNumberFormat="1" applyFont="1" applyFill="1" applyBorder="1" applyAlignment="1" applyProtection="1">
      <alignment horizontal="center" vertical="center"/>
    </xf>
    <xf numFmtId="49" fontId="24" fillId="2" borderId="2" xfId="168" applyNumberFormat="1" applyFont="1" applyFill="1" applyBorder="1" applyAlignment="1">
      <alignment horizontal="center" vertical="center" wrapText="1"/>
    </xf>
    <xf numFmtId="49" fontId="24" fillId="2" borderId="7" xfId="168" applyNumberFormat="1" applyFont="1" applyFill="1" applyBorder="1" applyAlignment="1">
      <alignment horizontal="center" vertical="center" wrapText="1"/>
    </xf>
    <xf numFmtId="0" fontId="24" fillId="0" borderId="2" xfId="168" applyFont="1" applyBorder="1" applyAlignment="1">
      <alignment horizontal="center" vertical="center" wrapText="1"/>
    </xf>
    <xf numFmtId="49" fontId="24" fillId="2" borderId="2" xfId="168" applyNumberFormat="1" applyFont="1" applyFill="1" applyBorder="1" applyAlignment="1">
      <alignment horizontal="center" vertical="center"/>
    </xf>
    <xf numFmtId="49" fontId="24" fillId="2" borderId="9" xfId="168" applyNumberFormat="1" applyFont="1" applyFill="1" applyBorder="1" applyAlignment="1">
      <alignment horizontal="center" vertical="center" wrapText="1"/>
    </xf>
    <xf numFmtId="0" fontId="24" fillId="0" borderId="0" xfId="170" applyFont="1" applyFill="1">
      <alignment vertical="center"/>
    </xf>
    <xf numFmtId="178" fontId="24" fillId="0" borderId="2" xfId="168" applyNumberFormat="1" applyFont="1" applyFill="1" applyBorder="1" applyAlignment="1" applyProtection="1">
      <alignment horizontal="right" vertical="center" wrapText="1"/>
    </xf>
    <xf numFmtId="4" fontId="24" fillId="0" borderId="2" xfId="168" applyNumberFormat="1" applyFont="1" applyFill="1" applyBorder="1" applyAlignment="1" applyProtection="1">
      <alignment horizontal="right" vertical="center" wrapText="1"/>
    </xf>
    <xf numFmtId="0" fontId="24" fillId="0" borderId="3" xfId="62" applyNumberFormat="1" applyFont="1" applyFill="1" applyBorder="1" applyAlignment="1" applyProtection="1">
      <alignment horizontal="center" vertical="center"/>
    </xf>
    <xf numFmtId="0" fontId="24" fillId="0" borderId="4" xfId="62" applyNumberFormat="1" applyFont="1" applyFill="1" applyBorder="1" applyAlignment="1" applyProtection="1">
      <alignment horizontal="center" vertical="center"/>
    </xf>
    <xf numFmtId="0" fontId="24" fillId="0" borderId="5" xfId="62" applyNumberFormat="1" applyFont="1" applyFill="1" applyBorder="1" applyAlignment="1" applyProtection="1">
      <alignment horizontal="center" vertical="center"/>
    </xf>
    <xf numFmtId="0" fontId="24" fillId="0" borderId="7" xfId="62" applyNumberFormat="1" applyFont="1" applyFill="1" applyBorder="1" applyAlignment="1" applyProtection="1">
      <alignment horizontal="center" vertical="center"/>
    </xf>
    <xf numFmtId="0" fontId="24" fillId="0" borderId="2" xfId="62" applyNumberFormat="1" applyFont="1" applyFill="1" applyBorder="1" applyAlignment="1" applyProtection="1">
      <alignment horizontal="center" vertical="center" wrapText="1"/>
    </xf>
    <xf numFmtId="0" fontId="24" fillId="0" borderId="2" xfId="62" applyNumberFormat="1" applyFont="1" applyFill="1" applyBorder="1" applyAlignment="1" applyProtection="1">
      <alignment horizontal="center" vertical="center"/>
    </xf>
    <xf numFmtId="176" fontId="24" fillId="0" borderId="2" xfId="62" applyNumberFormat="1" applyFont="1" applyFill="1" applyBorder="1" applyAlignment="1" applyProtection="1">
      <alignment horizontal="center" vertical="center"/>
    </xf>
    <xf numFmtId="185" fontId="24" fillId="0" borderId="2" xfId="62" applyNumberFormat="1" applyFont="1" applyFill="1" applyBorder="1" applyAlignment="1" applyProtection="1">
      <alignment horizontal="center" vertical="center"/>
    </xf>
    <xf numFmtId="0" fontId="24" fillId="0" borderId="8" xfId="62" applyNumberFormat="1" applyFont="1" applyFill="1" applyBorder="1" applyAlignment="1" applyProtection="1">
      <alignment horizontal="center" vertical="center"/>
    </xf>
    <xf numFmtId="0" fontId="24" fillId="0" borderId="2" xfId="62" applyFont="1" applyBorder="1" applyAlignment="1">
      <alignment horizontal="center" vertical="center"/>
    </xf>
    <xf numFmtId="0" fontId="24" fillId="0" borderId="9" xfId="62" applyNumberFormat="1" applyFont="1" applyFill="1" applyBorder="1" applyAlignment="1" applyProtection="1">
      <alignment horizontal="center" vertical="center"/>
    </xf>
    <xf numFmtId="0" fontId="24" fillId="0" borderId="2" xfId="167" applyFont="1" applyBorder="1" applyAlignment="1">
      <alignment horizontal="center" vertical="center"/>
    </xf>
    <xf numFmtId="49" fontId="24" fillId="0" borderId="2" xfId="167" applyNumberFormat="1" applyFont="1" applyFill="1" applyBorder="1" applyAlignment="1">
      <alignment horizontal="left" vertical="center"/>
    </xf>
    <xf numFmtId="49" fontId="24" fillId="0" borderId="2" xfId="62" applyNumberFormat="1" applyFont="1" applyFill="1" applyBorder="1" applyAlignment="1">
      <alignment horizontal="left" vertical="center"/>
    </xf>
    <xf numFmtId="49" fontId="24" fillId="0" borderId="2" xfId="62" applyNumberFormat="1" applyFont="1" applyFill="1" applyBorder="1" applyAlignment="1">
      <alignment horizontal="left" vertical="center" wrapText="1"/>
    </xf>
    <xf numFmtId="178" fontId="24" fillId="0" borderId="2" xfId="62" applyNumberFormat="1" applyFont="1" applyFill="1" applyBorder="1" applyAlignment="1">
      <alignment horizontal="right" vertical="center"/>
    </xf>
    <xf numFmtId="0" fontId="24" fillId="0" borderId="3" xfId="62" applyFont="1" applyBorder="1" applyAlignment="1">
      <alignment horizontal="center" vertical="center"/>
    </xf>
    <xf numFmtId="0" fontId="24" fillId="0" borderId="4" xfId="62" applyFont="1" applyBorder="1" applyAlignment="1">
      <alignment horizontal="center" vertical="center"/>
    </xf>
    <xf numFmtId="0" fontId="24" fillId="0" borderId="5" xfId="62" applyFont="1" applyBorder="1" applyAlignment="1">
      <alignment horizontal="center" vertical="center"/>
    </xf>
    <xf numFmtId="0" fontId="4" fillId="0" borderId="0" xfId="87" applyFont="1" applyAlignment="1"/>
    <xf numFmtId="0" fontId="4" fillId="0" borderId="0" xfId="87" applyFont="1" applyFill="1" applyAlignment="1"/>
    <xf numFmtId="0" fontId="4" fillId="0" borderId="0" xfId="87" applyAlignment="1"/>
    <xf numFmtId="0" fontId="31" fillId="0" borderId="0" xfId="87" applyNumberFormat="1" applyFont="1" applyFill="1" applyAlignment="1" applyProtection="1">
      <alignment horizontal="center" vertical="center"/>
    </xf>
    <xf numFmtId="0" fontId="4" fillId="0" borderId="1" xfId="87" applyFont="1" applyFill="1" applyBorder="1" applyAlignment="1">
      <alignment vertical="center"/>
    </xf>
    <xf numFmtId="0" fontId="4" fillId="0" borderId="0" xfId="87" applyFont="1" applyFill="1" applyAlignment="1">
      <alignment vertical="center"/>
    </xf>
    <xf numFmtId="0" fontId="4" fillId="0" borderId="2" xfId="87" applyFont="1" applyFill="1" applyBorder="1" applyAlignment="1">
      <alignment horizontal="center" vertical="center"/>
    </xf>
    <xf numFmtId="0" fontId="4" fillId="0" borderId="2" xfId="87" applyNumberFormat="1" applyFont="1" applyFill="1" applyBorder="1" applyAlignment="1" applyProtection="1">
      <alignment horizontal="center" vertical="center"/>
    </xf>
    <xf numFmtId="49" fontId="4" fillId="2" borderId="2" xfId="87" applyNumberFormat="1" applyFont="1" applyFill="1" applyBorder="1" applyAlignment="1">
      <alignment horizontal="center" vertical="center" wrapText="1"/>
    </xf>
    <xf numFmtId="49" fontId="4" fillId="2" borderId="3" xfId="87" applyNumberFormat="1" applyFont="1" applyFill="1" applyBorder="1" applyAlignment="1">
      <alignment horizontal="center" vertical="center" wrapText="1"/>
    </xf>
    <xf numFmtId="49" fontId="4" fillId="2" borderId="4" xfId="87" applyNumberFormat="1" applyFont="1" applyFill="1" applyBorder="1" applyAlignment="1">
      <alignment horizontal="center" vertical="center" wrapText="1"/>
    </xf>
    <xf numFmtId="49" fontId="4" fillId="2" borderId="7" xfId="87" applyNumberFormat="1" applyFont="1" applyFill="1" applyBorder="1" applyAlignment="1">
      <alignment horizontal="center" vertical="center" wrapText="1"/>
    </xf>
    <xf numFmtId="49" fontId="4" fillId="2" borderId="9" xfId="87" applyNumberFormat="1" applyFont="1" applyFill="1" applyBorder="1" applyAlignment="1">
      <alignment horizontal="center" vertical="center" wrapText="1"/>
    </xf>
    <xf numFmtId="0" fontId="4" fillId="0" borderId="7" xfId="87" applyFont="1" applyBorder="1" applyAlignment="1">
      <alignment horizontal="center" vertical="center"/>
    </xf>
    <xf numFmtId="0" fontId="4" fillId="0" borderId="7" xfId="87" applyFont="1" applyFill="1" applyBorder="1" applyAlignment="1">
      <alignment horizontal="center" vertical="center"/>
    </xf>
    <xf numFmtId="49" fontId="4" fillId="0" borderId="2" xfId="87" applyNumberFormat="1" applyFont="1" applyFill="1" applyBorder="1" applyAlignment="1" applyProtection="1">
      <alignment horizontal="left" vertical="center"/>
    </xf>
    <xf numFmtId="49" fontId="4" fillId="0" borderId="3" xfId="87" applyNumberFormat="1" applyFont="1" applyFill="1" applyBorder="1" applyAlignment="1" applyProtection="1">
      <alignment horizontal="left" vertical="center" wrapText="1"/>
    </xf>
    <xf numFmtId="178" fontId="4" fillId="0" borderId="3" xfId="87" applyNumberFormat="1" applyFont="1" applyFill="1" applyBorder="1" applyAlignment="1" applyProtection="1">
      <alignment horizontal="right" vertical="center" wrapText="1"/>
    </xf>
    <xf numFmtId="178" fontId="4" fillId="0" borderId="2" xfId="87" applyNumberFormat="1" applyFont="1" applyFill="1" applyBorder="1" applyAlignment="1" applyProtection="1">
      <alignment horizontal="right" vertical="center" wrapText="1"/>
    </xf>
    <xf numFmtId="49" fontId="4" fillId="2" borderId="5" xfId="87" applyNumberFormat="1" applyFont="1" applyFill="1" applyBorder="1" applyAlignment="1">
      <alignment horizontal="center" vertical="center" wrapText="1"/>
    </xf>
    <xf numFmtId="0" fontId="4" fillId="0" borderId="0" xfId="87" applyFont="1" applyFill="1" applyAlignment="1">
      <alignment horizontal="right" vertical="center"/>
    </xf>
    <xf numFmtId="0" fontId="4" fillId="0" borderId="0" xfId="99" applyFill="1" applyAlignment="1"/>
    <xf numFmtId="0" fontId="4" fillId="0" borderId="0" xfId="99" applyAlignment="1"/>
    <xf numFmtId="0" fontId="26" fillId="0" borderId="0" xfId="99" applyFont="1" applyAlignment="1">
      <alignment horizontal="center" vertical="center"/>
    </xf>
    <xf numFmtId="49" fontId="24" fillId="0" borderId="1" xfId="99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6" xfId="156" applyFont="1" applyBorder="1" applyAlignment="1">
      <alignment horizontal="center" vertical="center"/>
    </xf>
    <xf numFmtId="0" fontId="0" fillId="0" borderId="16" xfId="156" applyBorder="1" applyAlignment="1">
      <alignment horizontal="center" vertical="center"/>
    </xf>
    <xf numFmtId="0" fontId="0" fillId="0" borderId="17" xfId="156" applyFont="1" applyBorder="1" applyAlignment="1">
      <alignment horizontal="center" vertical="center"/>
    </xf>
    <xf numFmtId="0" fontId="25" fillId="0" borderId="18" xfId="99" applyFont="1" applyFill="1" applyBorder="1" applyAlignment="1">
      <alignment horizontal="center" vertical="center"/>
    </xf>
    <xf numFmtId="0" fontId="25" fillId="0" borderId="3" xfId="99" applyFont="1" applyFill="1" applyBorder="1" applyAlignment="1">
      <alignment horizontal="center" vertical="center"/>
    </xf>
    <xf numFmtId="0" fontId="25" fillId="0" borderId="5" xfId="99" applyFont="1" applyFill="1" applyBorder="1" applyAlignment="1">
      <alignment horizontal="center" vertical="center"/>
    </xf>
    <xf numFmtId="0" fontId="25" fillId="0" borderId="2" xfId="99" applyFont="1" applyBorder="1" applyAlignment="1">
      <alignment horizontal="center" vertical="center"/>
    </xf>
    <xf numFmtId="0" fontId="25" fillId="0" borderId="5" xfId="99" applyFont="1" applyBorder="1" applyAlignment="1">
      <alignment horizontal="center" vertical="center"/>
    </xf>
    <xf numFmtId="0" fontId="25" fillId="0" borderId="19" xfId="99" applyFont="1" applyFill="1" applyBorder="1" applyAlignment="1">
      <alignment horizontal="center" vertical="center"/>
    </xf>
    <xf numFmtId="0" fontId="25" fillId="0" borderId="7" xfId="99" applyFont="1" applyFill="1" applyBorder="1" applyAlignment="1">
      <alignment horizontal="center" vertical="center" wrapText="1"/>
    </xf>
    <xf numFmtId="0" fontId="25" fillId="0" borderId="3" xfId="99" applyFont="1" applyBorder="1" applyAlignment="1">
      <alignment horizontal="center" vertical="center"/>
    </xf>
    <xf numFmtId="0" fontId="25" fillId="0" borderId="20" xfId="99" applyFont="1" applyFill="1" applyBorder="1" applyAlignment="1">
      <alignment horizontal="center" vertical="center"/>
    </xf>
    <xf numFmtId="0" fontId="25" fillId="0" borderId="9" xfId="99" applyFont="1" applyFill="1" applyBorder="1" applyAlignment="1">
      <alignment horizontal="center" vertical="center" wrapText="1"/>
    </xf>
    <xf numFmtId="0" fontId="25" fillId="0" borderId="15" xfId="99" applyFont="1" applyBorder="1" applyAlignment="1">
      <alignment horizontal="center" vertical="center"/>
    </xf>
    <xf numFmtId="187" fontId="4" fillId="0" borderId="3" xfId="99" applyNumberFormat="1" applyFont="1" applyFill="1" applyBorder="1" applyAlignment="1">
      <alignment horizontal="left" vertical="center"/>
    </xf>
    <xf numFmtId="178" fontId="4" fillId="0" borderId="7" xfId="99" applyNumberFormat="1" applyFont="1" applyFill="1" applyBorder="1" applyAlignment="1" applyProtection="1">
      <alignment horizontal="right" vertical="center" wrapText="1"/>
    </xf>
    <xf numFmtId="187" fontId="4" fillId="0" borderId="4" xfId="99" applyNumberFormat="1" applyFont="1" applyFill="1" applyBorder="1" applyAlignment="1">
      <alignment horizontal="left" vertical="center"/>
    </xf>
    <xf numFmtId="179" fontId="4" fillId="0" borderId="7" xfId="99" applyNumberFormat="1" applyFont="1" applyFill="1" applyBorder="1" applyAlignment="1" applyProtection="1">
      <alignment horizontal="right" vertical="center" wrapText="1"/>
    </xf>
    <xf numFmtId="178" fontId="4" fillId="0" borderId="2" xfId="99" applyNumberFormat="1" applyFill="1" applyBorder="1" applyAlignment="1">
      <alignment horizontal="right" vertical="center" wrapText="1"/>
    </xf>
    <xf numFmtId="178" fontId="4" fillId="0" borderId="2" xfId="99" applyNumberFormat="1" applyFont="1" applyFill="1" applyBorder="1" applyAlignment="1" applyProtection="1">
      <alignment horizontal="right" vertical="center" wrapText="1"/>
    </xf>
    <xf numFmtId="178" fontId="4" fillId="0" borderId="8" xfId="99" applyNumberFormat="1" applyFont="1" applyFill="1" applyBorder="1" applyAlignment="1" applyProtection="1">
      <alignment horizontal="right" vertical="center" wrapText="1"/>
    </xf>
    <xf numFmtId="187" fontId="4" fillId="0" borderId="4" xfId="99" applyNumberFormat="1" applyFont="1" applyFill="1" applyBorder="1" applyAlignment="1" applyProtection="1">
      <alignment horizontal="left" vertical="center"/>
    </xf>
    <xf numFmtId="178" fontId="27" fillId="0" borderId="0" xfId="155" applyNumberFormat="1" applyFont="1" applyFill="1" applyAlignment="1">
      <alignment horizontal="right" vertical="center" wrapText="1"/>
    </xf>
    <xf numFmtId="187" fontId="4" fillId="0" borderId="3" xfId="99" applyNumberFormat="1" applyFont="1" applyFill="1" applyBorder="1" applyAlignment="1">
      <alignment horizontal="left" vertical="center" wrapText="1"/>
    </xf>
    <xf numFmtId="178" fontId="4" fillId="0" borderId="9" xfId="99" applyNumberFormat="1" applyFont="1" applyFill="1" applyBorder="1" applyAlignment="1" applyProtection="1">
      <alignment horizontal="right" vertical="center" wrapText="1"/>
    </xf>
    <xf numFmtId="187" fontId="4" fillId="0" borderId="12" xfId="99" applyNumberFormat="1" applyFont="1" applyFill="1" applyBorder="1" applyAlignment="1">
      <alignment horizontal="left" vertical="center"/>
    </xf>
    <xf numFmtId="187" fontId="4" fillId="0" borderId="3" xfId="99" applyNumberFormat="1" applyFont="1" applyFill="1" applyBorder="1" applyAlignment="1" applyProtection="1">
      <alignment horizontal="left" vertical="center"/>
    </xf>
    <xf numFmtId="179" fontId="4" fillId="0" borderId="2" xfId="99" applyNumberFormat="1" applyFont="1" applyFill="1" applyBorder="1" applyAlignment="1"/>
    <xf numFmtId="178" fontId="4" fillId="0" borderId="2" xfId="99" applyNumberFormat="1" applyFill="1" applyBorder="1" applyAlignment="1">
      <alignment vertical="center"/>
    </xf>
    <xf numFmtId="0" fontId="4" fillId="0" borderId="3" xfId="99" applyFont="1" applyFill="1" applyBorder="1" applyAlignment="1">
      <alignment vertical="center" wrapText="1"/>
    </xf>
    <xf numFmtId="179" fontId="4" fillId="0" borderId="2" xfId="99" applyNumberFormat="1" applyFont="1" applyBorder="1" applyAlignment="1"/>
    <xf numFmtId="178" fontId="4" fillId="0" borderId="2" xfId="99" applyNumberFormat="1" applyBorder="1" applyAlignment="1">
      <alignment horizontal="right" vertical="center" wrapText="1"/>
    </xf>
    <xf numFmtId="0" fontId="4" fillId="0" borderId="3" xfId="99" applyFont="1" applyBorder="1" applyAlignment="1">
      <alignment vertical="center" wrapText="1"/>
    </xf>
    <xf numFmtId="0" fontId="4" fillId="0" borderId="2" xfId="99" applyFont="1" applyFill="1" applyBorder="1" applyAlignment="1"/>
    <xf numFmtId="179" fontId="4" fillId="0" borderId="2" xfId="99" applyNumberFormat="1" applyFont="1" applyFill="1" applyBorder="1" applyAlignment="1" applyProtection="1">
      <alignment horizontal="right" vertical="center"/>
    </xf>
    <xf numFmtId="0" fontId="4" fillId="0" borderId="3" xfId="99" applyFont="1" applyBorder="1" applyAlignment="1">
      <alignment vertical="center"/>
    </xf>
    <xf numFmtId="0" fontId="4" fillId="0" borderId="5" xfId="99" applyFont="1" applyFill="1" applyBorder="1" applyAlignment="1">
      <alignment horizontal="left" vertical="center"/>
    </xf>
    <xf numFmtId="178" fontId="4" fillId="0" borderId="2" xfId="99" applyNumberFormat="1" applyBorder="1" applyAlignment="1">
      <alignment vertical="center"/>
    </xf>
    <xf numFmtId="0" fontId="4" fillId="0" borderId="2" xfId="99" applyFont="1" applyFill="1" applyBorder="1" applyAlignment="1">
      <alignment horizontal="center" vertical="center"/>
    </xf>
    <xf numFmtId="0" fontId="1" fillId="0" borderId="2" xfId="155" applyFill="1" applyBorder="1">
      <alignment vertical="center"/>
    </xf>
    <xf numFmtId="0" fontId="4" fillId="0" borderId="3" xfId="99" applyFont="1" applyFill="1" applyBorder="1" applyAlignment="1">
      <alignment vertical="center"/>
    </xf>
    <xf numFmtId="0" fontId="4" fillId="0" borderId="3" xfId="99" applyFont="1" applyFill="1" applyBorder="1" applyAlignment="1">
      <alignment horizontal="center" vertical="center"/>
    </xf>
    <xf numFmtId="0" fontId="4" fillId="0" borderId="4" xfId="99" applyFont="1" applyFill="1" applyBorder="1" applyAlignment="1">
      <alignment horizontal="center" vertical="center"/>
    </xf>
    <xf numFmtId="0" fontId="24" fillId="0" borderId="0" xfId="99" applyFont="1" applyFill="1" applyAlignment="1">
      <alignment horizontal="right" vertical="center"/>
    </xf>
    <xf numFmtId="0" fontId="25" fillId="0" borderId="7" xfId="99" applyFont="1" applyBorder="1" applyAlignment="1">
      <alignment horizontal="center" vertical="center"/>
    </xf>
    <xf numFmtId="0" fontId="25" fillId="0" borderId="7" xfId="99" applyFont="1" applyBorder="1" applyAlignment="1">
      <alignment horizontal="center" vertical="center" wrapText="1"/>
    </xf>
    <xf numFmtId="0" fontId="25" fillId="0" borderId="9" xfId="99" applyFont="1" applyBorder="1" applyAlignment="1">
      <alignment horizontal="center" vertical="center"/>
    </xf>
    <xf numFmtId="0" fontId="25" fillId="0" borderId="9" xfId="99" applyFont="1" applyBorder="1" applyAlignment="1">
      <alignment horizontal="center" vertical="center" wrapText="1"/>
    </xf>
    <xf numFmtId="4" fontId="4" fillId="0" borderId="0" xfId="99" applyNumberFormat="1" applyFill="1" applyAlignment="1"/>
  </cellXfs>
  <cellStyles count="187">
    <cellStyle name="常规" xfId="0" builtinId="0"/>
    <cellStyle name="千位分隔" xfId="1" builtinId="3"/>
    <cellStyle name="20% - 着色 6 3" xfId="2"/>
    <cellStyle name="货币" xfId="3" builtinId="4"/>
    <cellStyle name="强调文字颜色 4" xfId="4"/>
    <cellStyle name="千位分隔[0]" xfId="5" builtinId="6"/>
    <cellStyle name="60% - 着色 4_11国有资本经营预算收支表" xfId="6"/>
    <cellStyle name="常规_2012年国有资本经营预算收支总表" xfId="7"/>
    <cellStyle name="百分比" xfId="8" builtinId="5"/>
    <cellStyle name="标题" xfId="9"/>
    <cellStyle name="货币[0]" xfId="10" builtinId="7"/>
    <cellStyle name="60% - 着色 2" xfId="11"/>
    <cellStyle name="20% - 着色 2 2 2" xfId="12"/>
    <cellStyle name="20% - 强调文字颜色 3" xfId="13"/>
    <cellStyle name="输入" xfId="14"/>
    <cellStyle name="常规 2_739A1D085E6BA23CE0500A0A064B1AD1" xfId="15"/>
    <cellStyle name="20% - 着色 3 3" xfId="16"/>
    <cellStyle name="20% - 着色 3_11国有资本经营预算收支表" xfId="17"/>
    <cellStyle name="差" xfId="18"/>
    <cellStyle name="着色 1_11国有资本经营预算收支表" xfId="19"/>
    <cellStyle name="20% - 着色 5_11国有资本经营预算收支表" xfId="20"/>
    <cellStyle name="40% - 强调文字颜色 3" xfId="21"/>
    <cellStyle name="60% - 强调文字颜色 3" xfId="22"/>
    <cellStyle name="超链接" xfId="23" builtinId="8"/>
    <cellStyle name="常规 11" xfId="24"/>
    <cellStyle name="已访问的超链接" xfId="25" builtinId="9"/>
    <cellStyle name="注释" xfId="26"/>
    <cellStyle name="警告文本" xfId="27"/>
    <cellStyle name="标题 4" xfId="28"/>
    <cellStyle name="60% - 强调文字颜色 2" xfId="29"/>
    <cellStyle name="解释性文本" xfId="30"/>
    <cellStyle name="20% - 着色 2_11国有资本经营预算收支表" xfId="31"/>
    <cellStyle name="标题 1" xfId="32"/>
    <cellStyle name="标题 2" xfId="33"/>
    <cellStyle name="差_64242C78E6F6009AE0530A08AF09009A" xfId="34"/>
    <cellStyle name="标题 3" xfId="35"/>
    <cellStyle name="40% - 着色 3 3" xfId="36"/>
    <cellStyle name="60% - 强调文字颜色 1" xfId="37"/>
    <cellStyle name="输出" xfId="38"/>
    <cellStyle name="60% - 强调文字颜色 4" xfId="39"/>
    <cellStyle name="计算" xfId="40"/>
    <cellStyle name="检查单元格" xfId="41"/>
    <cellStyle name="20% - 着色 1 2" xfId="42"/>
    <cellStyle name="差_67D34CE2EC6AAB52E050080A1CAF164B" xfId="43"/>
    <cellStyle name="40% - 着色 5 2" xfId="44"/>
    <cellStyle name="链接单元格" xfId="45"/>
    <cellStyle name="强调文字颜色 2" xfId="46"/>
    <cellStyle name="20% - 强调文字颜色 6" xfId="47"/>
    <cellStyle name="汇总" xfId="48"/>
    <cellStyle name="好" xfId="49"/>
    <cellStyle name="着色 5" xfId="50"/>
    <cellStyle name="适中" xfId="51"/>
    <cellStyle name="强调文字颜色 1" xfId="52"/>
    <cellStyle name="20% - 强调文字颜色 5" xfId="53"/>
    <cellStyle name="20% - 强调文字颜色 1" xfId="54"/>
    <cellStyle name="差_64242C78E6FB009AE0530A08AF09009A" xfId="55"/>
    <cellStyle name="20% - 着色 2 2" xfId="56"/>
    <cellStyle name="40% - 强调文字颜色 1" xfId="57"/>
    <cellStyle name="20% - 强调文字颜色 2" xfId="58"/>
    <cellStyle name="20% - 着色 2 3" xfId="59"/>
    <cellStyle name="40% - 强调文字颜色 2" xfId="60"/>
    <cellStyle name="强调文字颜色 3" xfId="61"/>
    <cellStyle name="常规_新报表页" xfId="62"/>
    <cellStyle name="20% - 强调文字颜色 4" xfId="63"/>
    <cellStyle name="40% - 强调文字颜色 4" xfId="64"/>
    <cellStyle name="20% - 着色 1" xfId="65"/>
    <cellStyle name="强调文字颜色 5" xfId="66"/>
    <cellStyle name="20% - 着色 1_11国有资本经营预算收支表" xfId="67"/>
    <cellStyle name="20% - 着色 2" xfId="68"/>
    <cellStyle name="40% - 强调文字颜色 5" xfId="69"/>
    <cellStyle name="60% - 强调文字颜色 5" xfId="70"/>
    <cellStyle name="60% - 着色 6 2" xfId="71"/>
    <cellStyle name="强调文字颜色 6" xfId="72"/>
    <cellStyle name="20% - 着色 3" xfId="73"/>
    <cellStyle name="40% - 强调文字颜色 6" xfId="74"/>
    <cellStyle name="着色 5 2" xfId="75"/>
    <cellStyle name="20% - 着色 3 2" xfId="76"/>
    <cellStyle name="60% - 强调文字颜色 6" xfId="77"/>
    <cellStyle name="20% - 着色 1 2 2" xfId="78"/>
    <cellStyle name="20% - 着色 1 3" xfId="79"/>
    <cellStyle name="20% - 着色 3 2 2" xfId="80"/>
    <cellStyle name="20% - 着色 4" xfId="81"/>
    <cellStyle name="20% - 着色 4 2" xfId="82"/>
    <cellStyle name="20% - 着色 4 2 2" xfId="83"/>
    <cellStyle name="20% - 着色 4 3" xfId="84"/>
    <cellStyle name="20% - 着色 4_11国有资本经营预算收支表" xfId="85"/>
    <cellStyle name="20% - 着色 5" xfId="86"/>
    <cellStyle name="常规_417C619A877700A6E0530A08AF0800A6" xfId="87"/>
    <cellStyle name="着色 1" xfId="88"/>
    <cellStyle name="20% - 着色 5 2" xfId="89"/>
    <cellStyle name="着色 1 2" xfId="90"/>
    <cellStyle name="20% - 着色 5 2 2" xfId="91"/>
    <cellStyle name="20% - 着色 5 3" xfId="92"/>
    <cellStyle name="20% - 着色 6" xfId="93"/>
    <cellStyle name="着色 2" xfId="94"/>
    <cellStyle name="20% - 着色 6 2" xfId="95"/>
    <cellStyle name="着色 2 2" xfId="96"/>
    <cellStyle name="20% - 着色 6 2 2" xfId="97"/>
    <cellStyle name="20% - 着色 6_11国有资本经营预算收支表" xfId="98"/>
    <cellStyle name="常规_405C3AAC5CC200BEE0530A08AF0800BE" xfId="99"/>
    <cellStyle name="着色 2_11国有资本经营预算收支表" xfId="100"/>
    <cellStyle name="40% - 着色 1" xfId="101"/>
    <cellStyle name="40% - 着色 1 2" xfId="102"/>
    <cellStyle name="40% - 着色 1 2 2" xfId="103"/>
    <cellStyle name="40% - 着色 2 3" xfId="104"/>
    <cellStyle name="40% - 着色 1 3" xfId="105"/>
    <cellStyle name="40% - 着色 1_615D2EB13C93010EE0530A0804CC5EB5" xfId="106"/>
    <cellStyle name="40% - 着色 2" xfId="107"/>
    <cellStyle name="40% - 着色 2 2" xfId="108"/>
    <cellStyle name="40% - 着色 2 2 2" xfId="109"/>
    <cellStyle name="40% - 着色 2_11国有资本经营预算收支表" xfId="110"/>
    <cellStyle name="40% - 着色 3" xfId="111"/>
    <cellStyle name="40% - 着色 3 2" xfId="112"/>
    <cellStyle name="40% - 着色 3 2 2" xfId="113"/>
    <cellStyle name="40% - 着色 4_11国有资本经营预算收支表" xfId="114"/>
    <cellStyle name="40% - 着色 3_11国有资本经营预算收支表" xfId="115"/>
    <cellStyle name="着色 4" xfId="116"/>
    <cellStyle name="40% - 着色 4" xfId="117"/>
    <cellStyle name="差_739A1D085E6BA23CE0500A0A064B1AD1" xfId="118"/>
    <cellStyle name="40% - 着色 4 2" xfId="119"/>
    <cellStyle name="40% - 着色 4 2 2" xfId="120"/>
    <cellStyle name="40% - 着色 4 3" xfId="121"/>
    <cellStyle name="40% - 着色 5" xfId="122"/>
    <cellStyle name="40% - 着色 5 2 2" xfId="123"/>
    <cellStyle name="40% - 着色 5 3" xfId="124"/>
    <cellStyle name="40% - 着色 5_615D2EB13C93010EE0530A0804CC5EB5" xfId="125"/>
    <cellStyle name="40% - 着色 6" xfId="126"/>
    <cellStyle name="40% - 着色 6 2" xfId="127"/>
    <cellStyle name="40% - 着色 6 2 2" xfId="128"/>
    <cellStyle name="40% - 着色 6 3" xfId="129"/>
    <cellStyle name="40% - 着色 6_11国有资本经营预算收支表" xfId="130"/>
    <cellStyle name="60% - 着色 1" xfId="131"/>
    <cellStyle name="60% - 着色 1 2" xfId="132"/>
    <cellStyle name="60% - 着色 1_11国有资本经营预算收支表" xfId="133"/>
    <cellStyle name="60% - 着色 2 2" xfId="134"/>
    <cellStyle name="60% - 着色 2_11国有资本经营预算收支表" xfId="135"/>
    <cellStyle name="好_615D2EB13C93010EE0530A0804CC5EB5" xfId="136"/>
    <cellStyle name="60% - 着色 3" xfId="137"/>
    <cellStyle name="60% - 着色 3 2" xfId="138"/>
    <cellStyle name="60% - 着色 3_11国有资本经营预算收支表" xfId="139"/>
    <cellStyle name="60% - 着色 4" xfId="140"/>
    <cellStyle name="60% - 着色 4 2" xfId="141"/>
    <cellStyle name="常规_64242C78E6FB009AE0530A08AF09009A" xfId="142"/>
    <cellStyle name="60% - 着色 5" xfId="143"/>
    <cellStyle name="常规_12-29日省政府常务会议材料附件" xfId="144"/>
    <cellStyle name="60% - 着色 5 2" xfId="145"/>
    <cellStyle name="60% - 着色 5_615D2EB13C93010EE0530A0804CC5EB5" xfId="146"/>
    <cellStyle name="60% - 着色 6" xfId="147"/>
    <cellStyle name="60% - 着色 6_11国有资本经营预算收支表" xfId="148"/>
    <cellStyle name="百分比_EF4B13E29A0421FAE0430A08200E21FA" xfId="149"/>
    <cellStyle name="差_4901A573031A00CCE0530A08AF0800CC" xfId="150"/>
    <cellStyle name="差_4901E49D450800C2E0530A08AF0800C2" xfId="151"/>
    <cellStyle name="差_615D2EB13C93010EE0530A0804CC5EB5" xfId="152"/>
    <cellStyle name="差_61F0C7FF6ABA0038E0530A0804CC3487" xfId="153"/>
    <cellStyle name="差_64242C78E6F3009AE0530A08AF09009A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好_67D34CE2EC6AAB52E050080A1CAF164B" xfId="176"/>
    <cellStyle name="着色 5_11国有资本经营预算收支表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externalLink" Target="externalLinks/externalLink1.xml"/><Relationship Id="rId16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1.25"/>
  <cols>
    <col min="1" max="1" width="28.25" style="237" customWidth="1"/>
    <col min="2" max="2" width="15.625" style="237" customWidth="1"/>
    <col min="3" max="3" width="14.625" style="237" customWidth="1"/>
    <col min="4" max="5" width="12.75" style="237" customWidth="1"/>
    <col min="6" max="6" width="11.875" style="237" customWidth="1"/>
    <col min="7" max="7" width="11.125" style="237" customWidth="1"/>
    <col min="8" max="8" width="13.5" style="237" customWidth="1"/>
    <col min="9" max="9" width="14.25" style="237" customWidth="1"/>
    <col min="10" max="10" width="14.375" style="237" customWidth="1"/>
    <col min="11" max="11" width="13.375" style="237" customWidth="1"/>
    <col min="12" max="12" width="9.75" style="237" customWidth="1"/>
    <col min="13" max="16384" width="9" style="237"/>
  </cols>
  <sheetData>
    <row r="1" ht="42" customHeight="1" spans="1:18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/>
      <c r="N1"/>
      <c r="O1"/>
      <c r="P1"/>
      <c r="Q1"/>
      <c r="R1"/>
    </row>
    <row r="2" ht="15" customHeight="1" spans="1:18">
      <c r="A2" s="239" t="s">
        <v>1</v>
      </c>
      <c r="B2" s="240"/>
      <c r="C2" s="240"/>
      <c r="D2"/>
      <c r="E2"/>
      <c r="F2"/>
      <c r="G2"/>
      <c r="H2"/>
      <c r="I2"/>
      <c r="J2"/>
      <c r="K2"/>
      <c r="L2" s="284" t="s">
        <v>2</v>
      </c>
      <c r="M2"/>
      <c r="N2"/>
      <c r="O2"/>
      <c r="P2"/>
      <c r="Q2"/>
      <c r="R2"/>
    </row>
    <row r="3" ht="21.75" customHeight="1" spans="1:18">
      <c r="A3" s="241" t="s">
        <v>3</v>
      </c>
      <c r="B3" s="242"/>
      <c r="C3" s="243" t="s">
        <v>4</v>
      </c>
      <c r="D3" s="243"/>
      <c r="E3" s="243"/>
      <c r="F3" s="243"/>
      <c r="G3" s="243"/>
      <c r="H3" s="243"/>
      <c r="I3" s="243"/>
      <c r="J3" s="243"/>
      <c r="K3" s="243"/>
      <c r="L3" s="243"/>
      <c r="M3"/>
      <c r="N3"/>
      <c r="O3"/>
      <c r="P3"/>
      <c r="Q3"/>
      <c r="R3"/>
    </row>
    <row r="4" ht="18" customHeight="1" spans="1:18">
      <c r="A4" s="244" t="s">
        <v>5</v>
      </c>
      <c r="B4" s="244" t="s">
        <v>6</v>
      </c>
      <c r="C4" s="244" t="s">
        <v>5</v>
      </c>
      <c r="D4" s="244" t="s">
        <v>7</v>
      </c>
      <c r="E4" s="245" t="s">
        <v>8</v>
      </c>
      <c r="F4" s="246"/>
      <c r="G4" s="247" t="s">
        <v>9</v>
      </c>
      <c r="H4" s="248"/>
      <c r="I4" s="248"/>
      <c r="J4" s="248"/>
      <c r="K4" s="248"/>
      <c r="L4" s="248"/>
      <c r="M4"/>
      <c r="N4"/>
      <c r="O4"/>
      <c r="P4"/>
      <c r="Q4"/>
      <c r="R4"/>
    </row>
    <row r="5" ht="18.75" customHeight="1" spans="1:18">
      <c r="A5" s="249"/>
      <c r="B5" s="249"/>
      <c r="C5" s="249"/>
      <c r="D5" s="249"/>
      <c r="E5" s="250" t="s">
        <v>10</v>
      </c>
      <c r="F5" s="250" t="s">
        <v>11</v>
      </c>
      <c r="G5" s="251" t="s">
        <v>12</v>
      </c>
      <c r="H5" s="248"/>
      <c r="I5" s="285" t="s">
        <v>13</v>
      </c>
      <c r="J5" s="286" t="s">
        <v>14</v>
      </c>
      <c r="K5" s="286" t="s">
        <v>15</v>
      </c>
      <c r="L5" s="285" t="s">
        <v>16</v>
      </c>
      <c r="M5"/>
      <c r="N5"/>
      <c r="O5"/>
      <c r="P5"/>
      <c r="Q5"/>
      <c r="R5"/>
    </row>
    <row r="6" ht="30" customHeight="1" spans="1:18">
      <c r="A6" s="252"/>
      <c r="B6" s="252"/>
      <c r="C6" s="252"/>
      <c r="D6" s="252"/>
      <c r="E6" s="253"/>
      <c r="F6" s="253"/>
      <c r="G6" s="254" t="s">
        <v>17</v>
      </c>
      <c r="H6" s="254" t="s">
        <v>18</v>
      </c>
      <c r="I6" s="287"/>
      <c r="J6" s="288"/>
      <c r="K6" s="288"/>
      <c r="L6" s="287"/>
      <c r="M6"/>
      <c r="N6"/>
      <c r="O6"/>
      <c r="P6"/>
      <c r="Q6"/>
      <c r="R6"/>
    </row>
    <row r="7" s="236" customFormat="1" ht="20.1" customHeight="1" spans="1:18">
      <c r="A7" s="255" t="s">
        <v>19</v>
      </c>
      <c r="B7" s="256">
        <v>1873.29</v>
      </c>
      <c r="C7" s="257" t="s">
        <v>20</v>
      </c>
      <c r="D7" s="258">
        <v>1356.69</v>
      </c>
      <c r="E7" s="259">
        <v>0</v>
      </c>
      <c r="F7" s="259">
        <v>0</v>
      </c>
      <c r="G7" s="259">
        <v>1356.69</v>
      </c>
      <c r="H7" s="259">
        <v>1356.69</v>
      </c>
      <c r="I7" s="259">
        <v>0</v>
      </c>
      <c r="J7" s="259">
        <v>0</v>
      </c>
      <c r="K7" s="259">
        <v>0</v>
      </c>
      <c r="L7" s="259">
        <v>0</v>
      </c>
      <c r="M7" s="1"/>
      <c r="N7" s="1"/>
      <c r="O7" s="1"/>
      <c r="P7" s="1"/>
      <c r="Q7" s="1"/>
      <c r="R7" s="1"/>
    </row>
    <row r="8" s="236" customFormat="1" ht="20.1" customHeight="1" spans="1:18">
      <c r="A8" s="255" t="s">
        <v>21</v>
      </c>
      <c r="B8" s="260">
        <v>1856.69</v>
      </c>
      <c r="C8" s="257" t="s">
        <v>22</v>
      </c>
      <c r="D8" s="258">
        <v>1356.69</v>
      </c>
      <c r="E8" s="259">
        <v>0</v>
      </c>
      <c r="F8" s="259">
        <v>0</v>
      </c>
      <c r="G8" s="259">
        <v>1356.69</v>
      </c>
      <c r="H8" s="259">
        <v>1356.69</v>
      </c>
      <c r="I8" s="259">
        <v>0</v>
      </c>
      <c r="J8" s="259">
        <v>0</v>
      </c>
      <c r="K8" s="259">
        <v>0</v>
      </c>
      <c r="L8" s="259">
        <v>0</v>
      </c>
      <c r="M8" s="1"/>
      <c r="N8" s="1"/>
      <c r="O8" s="1"/>
      <c r="P8" s="1"/>
      <c r="Q8" s="1"/>
      <c r="R8" s="1"/>
    </row>
    <row r="9" s="236" customFormat="1" ht="20.1" customHeight="1" spans="1:18">
      <c r="A9" s="255" t="s">
        <v>23</v>
      </c>
      <c r="B9" s="261">
        <v>16.6</v>
      </c>
      <c r="C9" s="262" t="s">
        <v>24</v>
      </c>
      <c r="D9" s="258">
        <v>0</v>
      </c>
      <c r="E9" s="259">
        <v>0</v>
      </c>
      <c r="F9" s="259">
        <v>0</v>
      </c>
      <c r="G9" s="259">
        <v>0</v>
      </c>
      <c r="H9" s="259">
        <v>0</v>
      </c>
      <c r="I9" s="259">
        <v>0</v>
      </c>
      <c r="J9" s="259">
        <v>0</v>
      </c>
      <c r="K9" s="259">
        <v>0</v>
      </c>
      <c r="L9" s="259">
        <v>0</v>
      </c>
      <c r="M9" s="1"/>
      <c r="N9" s="1"/>
      <c r="O9" s="1"/>
      <c r="P9" s="1"/>
      <c r="Q9" s="1"/>
      <c r="R9" s="1"/>
    </row>
    <row r="10" s="236" customFormat="1" ht="20.1" customHeight="1" spans="1:18">
      <c r="A10" s="255" t="s">
        <v>25</v>
      </c>
      <c r="B10" s="256">
        <v>0</v>
      </c>
      <c r="C10" s="262" t="s">
        <v>26</v>
      </c>
      <c r="D10" s="258">
        <v>556.19</v>
      </c>
      <c r="E10" s="259">
        <v>0</v>
      </c>
      <c r="F10" s="259">
        <v>0</v>
      </c>
      <c r="G10" s="259">
        <v>516.6</v>
      </c>
      <c r="H10" s="259">
        <v>500</v>
      </c>
      <c r="I10" s="259">
        <v>0</v>
      </c>
      <c r="J10" s="259">
        <v>39.59</v>
      </c>
      <c r="K10" s="259">
        <v>0</v>
      </c>
      <c r="L10" s="259">
        <v>0</v>
      </c>
      <c r="M10" s="1"/>
      <c r="N10" s="1"/>
      <c r="O10" s="1"/>
      <c r="P10" s="1"/>
      <c r="Q10" s="1"/>
      <c r="R10" s="1"/>
    </row>
    <row r="11" s="236" customFormat="1" ht="20.1" customHeight="1" spans="1:18">
      <c r="A11" s="255" t="s">
        <v>27</v>
      </c>
      <c r="B11" s="260">
        <v>0</v>
      </c>
      <c r="C11" s="257" t="s">
        <v>28</v>
      </c>
      <c r="D11" s="258">
        <v>56.19</v>
      </c>
      <c r="E11" s="259">
        <v>0</v>
      </c>
      <c r="F11" s="259">
        <v>0</v>
      </c>
      <c r="G11" s="263">
        <v>16.6</v>
      </c>
      <c r="H11" s="259">
        <v>0</v>
      </c>
      <c r="I11" s="259">
        <v>0</v>
      </c>
      <c r="J11" s="259">
        <v>39.59</v>
      </c>
      <c r="K11" s="259">
        <v>0</v>
      </c>
      <c r="L11" s="259">
        <v>0</v>
      </c>
      <c r="M11" s="289"/>
      <c r="N11" s="289"/>
      <c r="O11" s="289"/>
      <c r="P11" s="289"/>
      <c r="Q11" s="289"/>
      <c r="R11" s="289"/>
    </row>
    <row r="12" s="236" customFormat="1" ht="20.1" customHeight="1" spans="1:18">
      <c r="A12" s="264" t="s">
        <v>29</v>
      </c>
      <c r="B12" s="265">
        <v>39.59</v>
      </c>
      <c r="C12" s="262" t="s">
        <v>30</v>
      </c>
      <c r="D12" s="258">
        <v>500</v>
      </c>
      <c r="E12" s="259">
        <v>0</v>
      </c>
      <c r="F12" s="259">
        <v>0</v>
      </c>
      <c r="G12" s="259">
        <v>500</v>
      </c>
      <c r="H12" s="259">
        <v>500</v>
      </c>
      <c r="I12" s="259">
        <v>0</v>
      </c>
      <c r="J12" s="259">
        <v>0</v>
      </c>
      <c r="K12" s="259">
        <v>0</v>
      </c>
      <c r="L12" s="259">
        <v>0</v>
      </c>
      <c r="M12" s="1"/>
      <c r="N12" s="1"/>
      <c r="O12" s="1"/>
      <c r="P12" s="1"/>
      <c r="Q12" s="1"/>
      <c r="R12" s="1"/>
    </row>
    <row r="13" s="236" customFormat="1" ht="20.1" customHeight="1" spans="1:18">
      <c r="A13" s="266" t="s">
        <v>31</v>
      </c>
      <c r="B13" s="261">
        <v>0</v>
      </c>
      <c r="C13" s="267"/>
      <c r="D13" s="268"/>
      <c r="E13" s="269"/>
      <c r="F13" s="269"/>
      <c r="G13" s="269"/>
      <c r="H13" s="259"/>
      <c r="I13" s="269"/>
      <c r="J13" s="269"/>
      <c r="K13" s="269"/>
      <c r="L13" s="269"/>
      <c r="M13" s="1"/>
      <c r="N13" s="1"/>
      <c r="O13" s="1"/>
      <c r="P13" s="1"/>
      <c r="Q13" s="1"/>
      <c r="R13" s="1"/>
    </row>
    <row r="14" s="236" customFormat="1" ht="20.1" customHeight="1" spans="1:18">
      <c r="A14" s="270" t="s">
        <v>32</v>
      </c>
      <c r="B14" s="256">
        <v>0</v>
      </c>
      <c r="C14" s="267"/>
      <c r="D14" s="268"/>
      <c r="E14" s="269"/>
      <c r="F14" s="269"/>
      <c r="G14" s="269"/>
      <c r="H14" s="259"/>
      <c r="I14" s="269"/>
      <c r="J14" s="269"/>
      <c r="K14" s="269"/>
      <c r="L14" s="269"/>
      <c r="M14" s="1"/>
      <c r="N14" s="1"/>
      <c r="O14" s="1"/>
      <c r="P14" s="1"/>
      <c r="Q14" s="1"/>
      <c r="R14" s="1"/>
    </row>
    <row r="15" ht="20.1" customHeight="1" spans="1:18">
      <c r="A15" s="270"/>
      <c r="B15" s="256"/>
      <c r="C15" s="267"/>
      <c r="D15" s="271"/>
      <c r="E15" s="269"/>
      <c r="F15" s="269"/>
      <c r="G15" s="269"/>
      <c r="H15" s="272"/>
      <c r="I15" s="269"/>
      <c r="J15" s="278"/>
      <c r="K15" s="278"/>
      <c r="L15" s="278"/>
      <c r="M15"/>
      <c r="N15"/>
      <c r="O15"/>
      <c r="P15"/>
      <c r="Q15"/>
      <c r="R15"/>
    </row>
    <row r="16" ht="20.1" customHeight="1" spans="1:18">
      <c r="A16" s="273"/>
      <c r="B16" s="260"/>
      <c r="C16" s="274"/>
      <c r="D16" s="275"/>
      <c r="E16" s="269"/>
      <c r="F16" s="269"/>
      <c r="G16" s="269"/>
      <c r="H16" s="272"/>
      <c r="I16" s="278"/>
      <c r="J16" s="278"/>
      <c r="K16" s="278"/>
      <c r="L16" s="278"/>
      <c r="M16"/>
      <c r="N16"/>
      <c r="O16"/>
      <c r="P16"/>
      <c r="Q16"/>
      <c r="R16"/>
    </row>
    <row r="17" ht="20.1" customHeight="1" spans="1:18">
      <c r="A17" s="276"/>
      <c r="B17" s="265"/>
      <c r="C17" s="277"/>
      <c r="D17" s="275"/>
      <c r="E17" s="269"/>
      <c r="F17" s="278"/>
      <c r="G17" s="269"/>
      <c r="H17" s="272"/>
      <c r="I17" s="269"/>
      <c r="J17" s="269"/>
      <c r="K17" s="278"/>
      <c r="L17" s="278"/>
      <c r="M17"/>
      <c r="N17"/>
      <c r="O17"/>
      <c r="P17"/>
      <c r="Q17"/>
      <c r="R17"/>
    </row>
    <row r="18" s="236" customFormat="1" ht="20.1" customHeight="1" spans="1:18">
      <c r="A18" s="279" t="s">
        <v>33</v>
      </c>
      <c r="B18" s="256">
        <v>1912.88</v>
      </c>
      <c r="C18" s="280"/>
      <c r="D18" s="280"/>
      <c r="E18" s="269"/>
      <c r="F18" s="269"/>
      <c r="G18" s="269"/>
      <c r="H18" s="259"/>
      <c r="I18" s="269"/>
      <c r="J18" s="269"/>
      <c r="K18" s="269"/>
      <c r="L18" s="269"/>
      <c r="M18" s="1"/>
      <c r="N18" s="1"/>
      <c r="O18" s="1"/>
      <c r="P18" s="1"/>
      <c r="Q18" s="1"/>
      <c r="R18" s="1"/>
    </row>
    <row r="19" s="236" customFormat="1" ht="20.1" customHeight="1" spans="1:18">
      <c r="A19" s="281" t="s">
        <v>34</v>
      </c>
      <c r="B19" s="260">
        <v>0</v>
      </c>
      <c r="C19" s="280"/>
      <c r="D19" s="280"/>
      <c r="E19" s="269"/>
      <c r="F19" s="269"/>
      <c r="G19" s="269"/>
      <c r="H19" s="259"/>
      <c r="I19" s="269"/>
      <c r="J19" s="269"/>
      <c r="K19" s="269"/>
      <c r="L19" s="269"/>
      <c r="M19" s="1"/>
      <c r="N19" s="1"/>
      <c r="O19" s="1"/>
      <c r="P19" s="1"/>
      <c r="Q19" s="1"/>
      <c r="R19" s="1"/>
    </row>
    <row r="20" s="236" customFormat="1" ht="20.1" customHeight="1" spans="1:18">
      <c r="A20" s="281" t="s">
        <v>35</v>
      </c>
      <c r="B20" s="265">
        <v>0</v>
      </c>
      <c r="C20" s="280"/>
      <c r="D20" s="280"/>
      <c r="E20" s="269"/>
      <c r="F20" s="269"/>
      <c r="G20" s="269"/>
      <c r="H20" s="259"/>
      <c r="I20" s="269"/>
      <c r="J20" s="269"/>
      <c r="K20" s="269"/>
      <c r="L20" s="269"/>
      <c r="M20" s="1"/>
      <c r="N20" s="1"/>
      <c r="O20" s="1"/>
      <c r="P20" s="1"/>
      <c r="Q20" s="1"/>
      <c r="R20" s="1"/>
    </row>
    <row r="21" s="236" customFormat="1" ht="20.1" customHeight="1" spans="1:18">
      <c r="A21" s="281" t="s">
        <v>36</v>
      </c>
      <c r="B21" s="265">
        <v>0</v>
      </c>
      <c r="C21" s="280"/>
      <c r="D21" s="280"/>
      <c r="E21" s="269"/>
      <c r="F21" s="269"/>
      <c r="G21" s="269"/>
      <c r="H21" s="259"/>
      <c r="I21" s="269"/>
      <c r="J21" s="269"/>
      <c r="K21" s="269"/>
      <c r="L21" s="269"/>
      <c r="M21" s="1"/>
      <c r="N21" s="1"/>
      <c r="O21" s="1"/>
      <c r="P21" s="1"/>
      <c r="Q21" s="1"/>
      <c r="R21" s="1"/>
    </row>
    <row r="22" s="236" customFormat="1" ht="20.1" customHeight="1" spans="1:18">
      <c r="A22" s="282" t="s">
        <v>37</v>
      </c>
      <c r="B22" s="265">
        <v>1912.88</v>
      </c>
      <c r="C22" s="283" t="s">
        <v>38</v>
      </c>
      <c r="D22" s="265">
        <v>1912.88</v>
      </c>
      <c r="E22" s="259">
        <v>0</v>
      </c>
      <c r="F22" s="259">
        <v>0</v>
      </c>
      <c r="G22" s="259">
        <v>1873.29</v>
      </c>
      <c r="H22" s="259">
        <v>1856.69</v>
      </c>
      <c r="I22" s="259">
        <v>0</v>
      </c>
      <c r="J22" s="259">
        <v>39.59</v>
      </c>
      <c r="K22" s="259">
        <v>0</v>
      </c>
      <c r="L22" s="259">
        <v>0</v>
      </c>
      <c r="M22" s="1"/>
      <c r="N22" s="1"/>
      <c r="O22" s="1"/>
      <c r="P22" s="1"/>
      <c r="Q22" s="1"/>
      <c r="R22" s="1"/>
    </row>
    <row r="23" ht="9.75" customHeight="1" spans="1:18">
      <c r="A23"/>
      <c r="B23" s="23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36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36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36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36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3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29" t="s">
        <v>222</v>
      </c>
      <c r="B1" s="29"/>
      <c r="C1" s="29"/>
    </row>
    <row r="2" ht="20.1" customHeight="1" spans="1:3">
      <c r="A2" s="30" t="s">
        <v>1</v>
      </c>
      <c r="B2" s="31"/>
      <c r="C2" s="32" t="s">
        <v>2</v>
      </c>
    </row>
    <row r="3" ht="20.1" customHeight="1" spans="1:3">
      <c r="A3" s="33" t="s">
        <v>223</v>
      </c>
      <c r="B3" s="33" t="s">
        <v>224</v>
      </c>
      <c r="C3" s="33" t="s">
        <v>6</v>
      </c>
    </row>
    <row r="4" s="1" customFormat="1" ht="23.25" customHeight="1" spans="1:4">
      <c r="A4" s="34"/>
      <c r="B4" s="35" t="s">
        <v>7</v>
      </c>
      <c r="C4" s="36">
        <f>C5</f>
        <v>7.86</v>
      </c>
      <c r="D4" s="37"/>
    </row>
    <row r="5" ht="23.25" customHeight="1" spans="1:3">
      <c r="A5" s="34" t="s">
        <v>225</v>
      </c>
      <c r="B5" s="35"/>
      <c r="C5" s="36">
        <f>SUM(C6:C7)</f>
        <v>7.86</v>
      </c>
    </row>
    <row r="6" ht="23.25" customHeight="1" spans="1:3">
      <c r="A6" s="34" t="s">
        <v>226</v>
      </c>
      <c r="B6" s="35" t="s">
        <v>225</v>
      </c>
      <c r="C6" s="36">
        <v>0.56</v>
      </c>
    </row>
    <row r="7" ht="23.25" customHeight="1" spans="1:3">
      <c r="A7" s="34" t="s">
        <v>227</v>
      </c>
      <c r="B7" s="35" t="s">
        <v>225</v>
      </c>
      <c r="C7" s="36">
        <v>7.3</v>
      </c>
    </row>
    <row r="8" ht="23.25" customHeight="1"/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showGridLines="0" showZeros="0" workbookViewId="0">
      <selection activeCell="N8" sqref="N8"/>
    </sheetView>
  </sheetViews>
  <sheetFormatPr defaultColWidth="9"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228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229</v>
      </c>
      <c r="B2" s="4"/>
      <c r="C2" s="4"/>
      <c r="D2" s="5"/>
      <c r="E2" s="6"/>
      <c r="F2" s="7" t="s">
        <v>230</v>
      </c>
      <c r="G2" s="7"/>
      <c r="H2" s="8"/>
      <c r="I2" s="8"/>
    </row>
    <row r="3" ht="34.5" customHeight="1" spans="1:9">
      <c r="A3" s="9" t="s">
        <v>231</v>
      </c>
      <c r="B3" s="9"/>
      <c r="C3" s="9"/>
      <c r="D3" s="10" t="s">
        <v>232</v>
      </c>
      <c r="E3" s="10"/>
      <c r="F3" s="10"/>
      <c r="G3" s="10"/>
      <c r="H3" s="10"/>
      <c r="I3" s="10"/>
    </row>
    <row r="4" ht="34.5" customHeight="1" spans="1:9">
      <c r="A4" s="9" t="s">
        <v>233</v>
      </c>
      <c r="B4" s="9"/>
      <c r="C4" s="9"/>
      <c r="D4" s="10" t="s">
        <v>234</v>
      </c>
      <c r="E4" s="10"/>
      <c r="F4" s="9" t="s">
        <v>235</v>
      </c>
      <c r="G4" s="10" t="s">
        <v>236</v>
      </c>
      <c r="H4" s="10"/>
      <c r="I4" s="10"/>
    </row>
    <row r="5" ht="34.5" customHeight="1" spans="1:9">
      <c r="A5" s="11" t="s">
        <v>237</v>
      </c>
      <c r="B5" s="11"/>
      <c r="C5" s="11"/>
      <c r="D5" s="11" t="s">
        <v>238</v>
      </c>
      <c r="E5" s="11"/>
      <c r="F5" s="9"/>
      <c r="G5" s="9"/>
      <c r="H5" s="9"/>
      <c r="I5" s="9"/>
    </row>
    <row r="6" ht="34.5" customHeight="1" spans="1:9">
      <c r="A6" s="11"/>
      <c r="B6" s="11"/>
      <c r="C6" s="11"/>
      <c r="D6" s="11" t="s">
        <v>239</v>
      </c>
      <c r="E6" s="11"/>
      <c r="F6" s="12" t="s">
        <v>240</v>
      </c>
      <c r="G6" s="12"/>
      <c r="H6" s="12"/>
      <c r="I6" s="12"/>
    </row>
    <row r="7" s="1" customFormat="1" ht="34.5" customHeight="1" spans="1:9">
      <c r="A7" s="11"/>
      <c r="B7" s="11"/>
      <c r="C7" s="11"/>
      <c r="D7" s="13" t="s">
        <v>16</v>
      </c>
      <c r="E7" s="13"/>
      <c r="F7" s="14">
        <v>0</v>
      </c>
      <c r="G7" s="13"/>
      <c r="H7" s="13"/>
      <c r="I7" s="13"/>
    </row>
    <row r="8" ht="34.5" customHeight="1" spans="1:9">
      <c r="A8" s="11" t="s">
        <v>241</v>
      </c>
      <c r="B8" s="11"/>
      <c r="C8" s="11"/>
      <c r="D8" s="15" t="s">
        <v>242</v>
      </c>
      <c r="E8" s="15"/>
      <c r="F8" s="15"/>
      <c r="G8" s="15"/>
      <c r="H8" s="15"/>
      <c r="I8" s="15"/>
    </row>
    <row r="9" ht="157.5" customHeight="1" spans="1:9">
      <c r="A9" s="9" t="s">
        <v>243</v>
      </c>
      <c r="B9" s="9"/>
      <c r="C9" s="9"/>
      <c r="D9" s="16" t="s">
        <v>244</v>
      </c>
      <c r="E9" s="17"/>
      <c r="F9" s="17"/>
      <c r="G9" s="17"/>
      <c r="H9" s="17"/>
      <c r="I9" s="25"/>
    </row>
    <row r="10" ht="36" customHeight="1" spans="1:9">
      <c r="A10" s="18" t="s">
        <v>245</v>
      </c>
      <c r="B10" s="11" t="s">
        <v>246</v>
      </c>
      <c r="C10" s="19" t="s">
        <v>247</v>
      </c>
      <c r="D10" s="19" t="s">
        <v>248</v>
      </c>
      <c r="E10" s="19"/>
      <c r="F10" s="19"/>
      <c r="G10" s="19"/>
      <c r="H10" s="19" t="s">
        <v>249</v>
      </c>
      <c r="I10" s="19"/>
    </row>
    <row r="11" ht="23.25" customHeight="1" spans="1:9">
      <c r="A11" s="18"/>
      <c r="B11" s="11" t="s">
        <v>250</v>
      </c>
      <c r="C11" s="9" t="s">
        <v>251</v>
      </c>
      <c r="D11" s="10" t="s">
        <v>232</v>
      </c>
      <c r="E11" s="10"/>
      <c r="F11" s="10"/>
      <c r="G11" s="10"/>
      <c r="H11" s="10" t="s">
        <v>252</v>
      </c>
      <c r="I11" s="10"/>
    </row>
    <row r="12" ht="23.25" customHeight="1" spans="1:9">
      <c r="A12" s="18"/>
      <c r="B12" s="11"/>
      <c r="C12" s="9"/>
      <c r="D12" s="10" t="s">
        <v>253</v>
      </c>
      <c r="E12" s="10"/>
      <c r="F12" s="10"/>
      <c r="G12" s="10"/>
      <c r="H12" s="10">
        <v>1221</v>
      </c>
      <c r="I12" s="10"/>
    </row>
    <row r="13" ht="23.25" customHeight="1" spans="1:9">
      <c r="A13" s="18"/>
      <c r="B13" s="11"/>
      <c r="C13" s="9"/>
      <c r="D13" s="9"/>
      <c r="E13" s="9"/>
      <c r="F13" s="9"/>
      <c r="G13" s="9"/>
      <c r="H13" s="9"/>
      <c r="I13" s="9"/>
    </row>
    <row r="14" ht="23.25" customHeight="1" spans="1:9">
      <c r="A14" s="18"/>
      <c r="B14" s="11"/>
      <c r="C14" s="9" t="s">
        <v>254</v>
      </c>
      <c r="D14" s="10" t="s">
        <v>255</v>
      </c>
      <c r="E14" s="10"/>
      <c r="F14" s="10"/>
      <c r="G14" s="10"/>
      <c r="H14" s="10" t="s">
        <v>256</v>
      </c>
      <c r="I14" s="10"/>
    </row>
    <row r="15" ht="23.25" customHeight="1" spans="1:9">
      <c r="A15" s="18"/>
      <c r="B15" s="11"/>
      <c r="C15" s="9"/>
      <c r="D15" s="10" t="s">
        <v>257</v>
      </c>
      <c r="E15" s="10"/>
      <c r="F15" s="10"/>
      <c r="G15" s="10"/>
      <c r="H15" s="10" t="s">
        <v>258</v>
      </c>
      <c r="I15" s="10"/>
    </row>
    <row r="16" ht="23.25" customHeight="1" spans="1:9">
      <c r="A16" s="18"/>
      <c r="B16" s="11"/>
      <c r="C16" s="9"/>
      <c r="D16" s="10" t="s">
        <v>259</v>
      </c>
      <c r="E16" s="10"/>
      <c r="F16" s="10"/>
      <c r="G16" s="10"/>
      <c r="H16" s="27">
        <v>1</v>
      </c>
      <c r="I16" s="10"/>
    </row>
    <row r="17" ht="23.25" customHeight="1" spans="1:9">
      <c r="A17" s="18"/>
      <c r="B17" s="11"/>
      <c r="C17" s="9" t="s">
        <v>260</v>
      </c>
      <c r="D17" s="10" t="s">
        <v>261</v>
      </c>
      <c r="E17" s="10"/>
      <c r="F17" s="10"/>
      <c r="G17" s="10"/>
      <c r="H17" s="10" t="s">
        <v>262</v>
      </c>
      <c r="I17" s="10"/>
    </row>
    <row r="18" ht="23.25" customHeight="1" spans="1:9">
      <c r="A18" s="18"/>
      <c r="B18" s="11"/>
      <c r="C18" s="9"/>
      <c r="D18" s="9"/>
      <c r="E18" s="9"/>
      <c r="F18" s="9"/>
      <c r="G18" s="9"/>
      <c r="H18" s="9"/>
      <c r="I18" s="9"/>
    </row>
    <row r="19" ht="23.25" customHeight="1" spans="1:9">
      <c r="A19" s="18"/>
      <c r="B19" s="11"/>
      <c r="C19" s="9"/>
      <c r="D19" s="9"/>
      <c r="E19" s="9"/>
      <c r="F19" s="9"/>
      <c r="G19" s="9"/>
      <c r="H19" s="9"/>
      <c r="I19" s="9"/>
    </row>
    <row r="20" ht="23.25" customHeight="1" spans="1:9">
      <c r="A20" s="18"/>
      <c r="B20" s="11"/>
      <c r="C20" s="9" t="s">
        <v>263</v>
      </c>
      <c r="D20" s="10" t="s">
        <v>264</v>
      </c>
      <c r="E20" s="10"/>
      <c r="F20" s="10"/>
      <c r="G20" s="10"/>
      <c r="H20" s="10" t="s">
        <v>265</v>
      </c>
      <c r="I20" s="10"/>
    </row>
    <row r="21" ht="23.25" customHeight="1" spans="1:9">
      <c r="A21" s="18"/>
      <c r="B21" s="11"/>
      <c r="C21" s="9"/>
      <c r="D21" s="9"/>
      <c r="E21" s="9"/>
      <c r="F21" s="9"/>
      <c r="G21" s="9"/>
      <c r="H21" s="9"/>
      <c r="I21" s="9"/>
    </row>
    <row r="22" ht="23.25" customHeight="1" spans="1:9">
      <c r="A22" s="18"/>
      <c r="B22" s="11"/>
      <c r="C22" s="9"/>
      <c r="D22" s="9"/>
      <c r="E22" s="9"/>
      <c r="F22" s="9"/>
      <c r="G22" s="9"/>
      <c r="H22" s="9"/>
      <c r="I22" s="9"/>
    </row>
    <row r="23" ht="23.25" customHeight="1" spans="1:9">
      <c r="A23" s="18" t="s">
        <v>245</v>
      </c>
      <c r="B23" s="11" t="s">
        <v>266</v>
      </c>
      <c r="C23" s="11" t="s">
        <v>267</v>
      </c>
      <c r="D23" s="10" t="s">
        <v>268</v>
      </c>
      <c r="E23" s="10"/>
      <c r="F23" s="10"/>
      <c r="G23" s="10"/>
      <c r="H23" s="27">
        <v>1</v>
      </c>
      <c r="I23" s="10"/>
    </row>
    <row r="24" ht="23.25" customHeight="1" spans="1:9">
      <c r="A24" s="18"/>
      <c r="B24" s="11"/>
      <c r="C24" s="11"/>
      <c r="D24" s="10" t="s">
        <v>269</v>
      </c>
      <c r="E24" s="10"/>
      <c r="F24" s="10"/>
      <c r="G24" s="10"/>
      <c r="H24" s="10" t="s">
        <v>270</v>
      </c>
      <c r="I24" s="10"/>
    </row>
    <row r="25" ht="23.25" customHeight="1" spans="1:9">
      <c r="A25" s="18"/>
      <c r="B25" s="11"/>
      <c r="C25" s="11" t="s">
        <v>271</v>
      </c>
      <c r="D25" s="10" t="s">
        <v>272</v>
      </c>
      <c r="E25" s="10"/>
      <c r="F25" s="10"/>
      <c r="G25" s="10"/>
      <c r="H25" s="27">
        <v>1</v>
      </c>
      <c r="I25" s="10"/>
    </row>
    <row r="26" ht="23.25" customHeight="1" spans="1:9">
      <c r="A26" s="18"/>
      <c r="B26" s="11"/>
      <c r="C26" s="11"/>
      <c r="D26" s="10" t="s">
        <v>273</v>
      </c>
      <c r="E26" s="10"/>
      <c r="F26" s="10"/>
      <c r="G26" s="10"/>
      <c r="H26" s="27">
        <v>1</v>
      </c>
      <c r="I26" s="10"/>
    </row>
    <row r="27" ht="23.25" customHeight="1" spans="1:9">
      <c r="A27" s="18"/>
      <c r="B27" s="11"/>
      <c r="C27" s="11" t="s">
        <v>274</v>
      </c>
      <c r="D27" s="10" t="s">
        <v>275</v>
      </c>
      <c r="E27" s="10"/>
      <c r="F27" s="10"/>
      <c r="G27" s="10"/>
      <c r="H27" s="27">
        <v>0.2</v>
      </c>
      <c r="I27" s="10"/>
    </row>
    <row r="28" ht="23.25" customHeight="1" spans="1:9">
      <c r="A28" s="18"/>
      <c r="B28" s="11"/>
      <c r="C28" s="11"/>
      <c r="D28" s="10" t="s">
        <v>276</v>
      </c>
      <c r="E28" s="10"/>
      <c r="F28" s="10"/>
      <c r="G28" s="10"/>
      <c r="H28" s="27">
        <v>0.95</v>
      </c>
      <c r="I28" s="10"/>
    </row>
    <row r="29" ht="23.25" customHeight="1" spans="1:9">
      <c r="A29" s="18"/>
      <c r="B29" s="11"/>
      <c r="C29" s="11" t="s">
        <v>277</v>
      </c>
      <c r="D29" s="10" t="s">
        <v>278</v>
      </c>
      <c r="E29" s="10"/>
      <c r="F29" s="10"/>
      <c r="G29" s="10"/>
      <c r="H29" s="10" t="s">
        <v>279</v>
      </c>
      <c r="I29" s="10"/>
    </row>
    <row r="30" ht="23.25" customHeight="1" spans="1:9">
      <c r="A30" s="18"/>
      <c r="B30" s="11"/>
      <c r="C30" s="11"/>
      <c r="D30" s="9"/>
      <c r="E30" s="9"/>
      <c r="F30" s="9"/>
      <c r="G30" s="9"/>
      <c r="H30" s="9"/>
      <c r="I30" s="9"/>
    </row>
    <row r="31" ht="36" customHeight="1" spans="1:9">
      <c r="A31" s="18"/>
      <c r="B31" s="11" t="s">
        <v>280</v>
      </c>
      <c r="C31" s="11" t="s">
        <v>281</v>
      </c>
      <c r="D31" s="10" t="s">
        <v>282</v>
      </c>
      <c r="E31" s="10"/>
      <c r="F31" s="10"/>
      <c r="G31" s="10"/>
      <c r="H31" s="10" t="s">
        <v>270</v>
      </c>
      <c r="I31" s="10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" right="0.55" top="0.786805555555556" bottom="0.786805555555556" header="0.511805555555556" footer="0.511805555555556"/>
  <pageSetup paperSize="9" scale="97" fitToHeight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3"/>
  <sheetViews>
    <sheetView tabSelected="1" workbookViewId="0">
      <selection activeCell="H15" sqref="H15:I15"/>
    </sheetView>
  </sheetViews>
  <sheetFormatPr defaultColWidth="9"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228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229</v>
      </c>
      <c r="B2" s="4"/>
      <c r="C2" s="4"/>
      <c r="D2" s="5"/>
      <c r="E2" s="6"/>
      <c r="F2" s="7" t="s">
        <v>230</v>
      </c>
      <c r="G2" s="7"/>
      <c r="H2" s="8"/>
      <c r="I2" s="8"/>
    </row>
    <row r="3" ht="34.5" customHeight="1" spans="1:9">
      <c r="A3" s="9" t="s">
        <v>231</v>
      </c>
      <c r="B3" s="9"/>
      <c r="C3" s="9"/>
      <c r="D3" s="10" t="s">
        <v>283</v>
      </c>
      <c r="E3" s="10"/>
      <c r="F3" s="10"/>
      <c r="G3" s="10"/>
      <c r="H3" s="10"/>
      <c r="I3" s="10"/>
    </row>
    <row r="4" ht="34.5" customHeight="1" spans="1:9">
      <c r="A4" s="9" t="s">
        <v>233</v>
      </c>
      <c r="B4" s="9"/>
      <c r="C4" s="9"/>
      <c r="D4" s="10" t="s">
        <v>234</v>
      </c>
      <c r="E4" s="10"/>
      <c r="F4" s="9" t="s">
        <v>235</v>
      </c>
      <c r="G4" s="10" t="s">
        <v>236</v>
      </c>
      <c r="H4" s="10"/>
      <c r="I4" s="10"/>
    </row>
    <row r="5" ht="34.5" customHeight="1" spans="1:9">
      <c r="A5" s="11" t="s">
        <v>237</v>
      </c>
      <c r="B5" s="11"/>
      <c r="C5" s="11"/>
      <c r="D5" s="11" t="s">
        <v>238</v>
      </c>
      <c r="E5" s="11"/>
      <c r="F5" s="10">
        <v>193</v>
      </c>
      <c r="G5" s="10"/>
      <c r="H5" s="10"/>
      <c r="I5" s="10"/>
    </row>
    <row r="6" ht="34.5" customHeight="1" spans="1:9">
      <c r="A6" s="11"/>
      <c r="B6" s="11"/>
      <c r="C6" s="11"/>
      <c r="D6" s="11" t="s">
        <v>239</v>
      </c>
      <c r="E6" s="11"/>
      <c r="F6" s="12">
        <v>83</v>
      </c>
      <c r="G6" s="12"/>
      <c r="H6" s="12"/>
      <c r="I6" s="12"/>
    </row>
    <row r="7" s="1" customFormat="1" ht="34.5" customHeight="1" spans="1:9">
      <c r="A7" s="11"/>
      <c r="B7" s="11"/>
      <c r="C7" s="11"/>
      <c r="D7" s="13" t="s">
        <v>16</v>
      </c>
      <c r="E7" s="13"/>
      <c r="F7" s="14"/>
      <c r="G7" s="13"/>
      <c r="H7" s="13"/>
      <c r="I7" s="13"/>
    </row>
    <row r="8" ht="34.5" customHeight="1" spans="1:9">
      <c r="A8" s="11" t="s">
        <v>241</v>
      </c>
      <c r="B8" s="11"/>
      <c r="C8" s="11"/>
      <c r="D8" s="15" t="s">
        <v>284</v>
      </c>
      <c r="E8" s="15"/>
      <c r="F8" s="15"/>
      <c r="G8" s="15"/>
      <c r="H8" s="15"/>
      <c r="I8" s="15"/>
    </row>
    <row r="9" ht="157.5" customHeight="1" spans="1:9">
      <c r="A9" s="9" t="s">
        <v>243</v>
      </c>
      <c r="B9" s="9"/>
      <c r="C9" s="9"/>
      <c r="D9" s="16" t="s">
        <v>285</v>
      </c>
      <c r="E9" s="17"/>
      <c r="F9" s="17"/>
      <c r="G9" s="17"/>
      <c r="H9" s="17"/>
      <c r="I9" s="25"/>
    </row>
    <row r="10" ht="36" customHeight="1" spans="1:9">
      <c r="A10" s="18" t="s">
        <v>245</v>
      </c>
      <c r="B10" s="11" t="s">
        <v>246</v>
      </c>
      <c r="C10" s="19" t="s">
        <v>247</v>
      </c>
      <c r="D10" s="19" t="s">
        <v>248</v>
      </c>
      <c r="E10" s="19"/>
      <c r="F10" s="19"/>
      <c r="G10" s="19"/>
      <c r="H10" s="19" t="s">
        <v>249</v>
      </c>
      <c r="I10" s="19"/>
    </row>
    <row r="11" ht="23.25" customHeight="1" spans="1:9">
      <c r="A11" s="18"/>
      <c r="B11" s="11" t="s">
        <v>250</v>
      </c>
      <c r="C11" s="9" t="s">
        <v>251</v>
      </c>
      <c r="D11" s="10" t="s">
        <v>286</v>
      </c>
      <c r="E11" s="10"/>
      <c r="F11" s="10"/>
      <c r="G11" s="10"/>
      <c r="H11" s="27">
        <v>1</v>
      </c>
      <c r="I11" s="10"/>
    </row>
    <row r="12" ht="23.25" customHeight="1" spans="1:9">
      <c r="A12" s="18"/>
      <c r="B12" s="11"/>
      <c r="C12" s="9"/>
      <c r="D12" s="10" t="s">
        <v>287</v>
      </c>
      <c r="E12" s="10"/>
      <c r="F12" s="10"/>
      <c r="G12" s="10"/>
      <c r="H12" s="27">
        <v>1</v>
      </c>
      <c r="I12" s="10"/>
    </row>
    <row r="13" ht="23.25" customHeight="1" spans="1:9">
      <c r="A13" s="18"/>
      <c r="B13" s="11"/>
      <c r="C13" s="9"/>
      <c r="D13" s="20" t="s">
        <v>288</v>
      </c>
      <c r="E13" s="21"/>
      <c r="F13" s="21"/>
      <c r="G13" s="22"/>
      <c r="H13" s="23">
        <v>1</v>
      </c>
      <c r="I13" s="22"/>
    </row>
    <row r="14" ht="23.25" customHeight="1" spans="1:9">
      <c r="A14" s="18"/>
      <c r="B14" s="11"/>
      <c r="C14" s="9"/>
      <c r="D14" s="10" t="s">
        <v>289</v>
      </c>
      <c r="E14" s="10"/>
      <c r="F14" s="10"/>
      <c r="G14" s="10"/>
      <c r="H14" s="27">
        <v>1</v>
      </c>
      <c r="I14" s="10"/>
    </row>
    <row r="15" ht="23.25" customHeight="1" spans="1:9">
      <c r="A15" s="18"/>
      <c r="B15" s="11"/>
      <c r="C15" s="9" t="s">
        <v>254</v>
      </c>
      <c r="D15" s="10" t="s">
        <v>290</v>
      </c>
      <c r="E15" s="10"/>
      <c r="F15" s="10"/>
      <c r="G15" s="10"/>
      <c r="H15" s="10" t="s">
        <v>256</v>
      </c>
      <c r="I15" s="10"/>
    </row>
    <row r="16" ht="23.25" customHeight="1" spans="1:9">
      <c r="A16" s="18"/>
      <c r="B16" s="11"/>
      <c r="C16" s="9"/>
      <c r="D16" s="10" t="s">
        <v>257</v>
      </c>
      <c r="E16" s="10"/>
      <c r="F16" s="10"/>
      <c r="G16" s="10"/>
      <c r="H16" s="10" t="s">
        <v>258</v>
      </c>
      <c r="I16" s="10"/>
    </row>
    <row r="17" ht="23.25" customHeight="1" spans="1:9">
      <c r="A17" s="18"/>
      <c r="B17" s="11"/>
      <c r="C17" s="9"/>
      <c r="D17" s="10" t="s">
        <v>269</v>
      </c>
      <c r="E17" s="10"/>
      <c r="F17" s="10"/>
      <c r="G17" s="10"/>
      <c r="H17" s="10" t="s">
        <v>270</v>
      </c>
      <c r="I17" s="10"/>
    </row>
    <row r="18" ht="23.25" customHeight="1" spans="1:9">
      <c r="A18" s="18"/>
      <c r="B18" s="11"/>
      <c r="C18" s="9" t="s">
        <v>260</v>
      </c>
      <c r="D18" s="10" t="s">
        <v>261</v>
      </c>
      <c r="E18" s="10"/>
      <c r="F18" s="10"/>
      <c r="G18" s="10"/>
      <c r="H18" s="10" t="s">
        <v>279</v>
      </c>
      <c r="I18" s="10"/>
    </row>
    <row r="19" ht="23.25" customHeight="1" spans="1:9">
      <c r="A19" s="18"/>
      <c r="B19" s="11"/>
      <c r="C19" s="9"/>
      <c r="D19" s="10"/>
      <c r="E19" s="10"/>
      <c r="F19" s="10"/>
      <c r="G19" s="10"/>
      <c r="H19" s="10"/>
      <c r="I19" s="10"/>
    </row>
    <row r="20" ht="23.25" customHeight="1" spans="1:9">
      <c r="A20" s="18"/>
      <c r="B20" s="11"/>
      <c r="C20" s="9"/>
      <c r="D20" s="10"/>
      <c r="E20" s="10"/>
      <c r="F20" s="10"/>
      <c r="G20" s="10"/>
      <c r="H20" s="10"/>
      <c r="I20" s="10"/>
    </row>
    <row r="21" ht="23.25" customHeight="1" spans="1:9">
      <c r="A21" s="18"/>
      <c r="B21" s="11"/>
      <c r="C21" s="9" t="s">
        <v>263</v>
      </c>
      <c r="D21" s="10" t="s">
        <v>264</v>
      </c>
      <c r="E21" s="10"/>
      <c r="F21" s="10"/>
      <c r="G21" s="10"/>
      <c r="H21" s="10" t="s">
        <v>291</v>
      </c>
      <c r="I21" s="10"/>
    </row>
    <row r="22" ht="23.25" customHeight="1" spans="1:9">
      <c r="A22" s="18"/>
      <c r="B22" s="11"/>
      <c r="C22" s="9"/>
      <c r="D22" s="10"/>
      <c r="E22" s="10"/>
      <c r="F22" s="10"/>
      <c r="G22" s="10"/>
      <c r="H22" s="10"/>
      <c r="I22" s="10"/>
    </row>
    <row r="23" ht="23.25" customHeight="1" spans="1:9">
      <c r="A23" s="18"/>
      <c r="B23" s="11"/>
      <c r="C23" s="9"/>
      <c r="D23" s="10"/>
      <c r="E23" s="10"/>
      <c r="F23" s="10"/>
      <c r="G23" s="10"/>
      <c r="H23" s="10"/>
      <c r="I23" s="10"/>
    </row>
    <row r="24" ht="23.25" customHeight="1" spans="1:9">
      <c r="A24" s="18" t="s">
        <v>245</v>
      </c>
      <c r="B24" s="11" t="s">
        <v>266</v>
      </c>
      <c r="C24" s="11" t="s">
        <v>267</v>
      </c>
      <c r="D24" s="10" t="s">
        <v>268</v>
      </c>
      <c r="E24" s="10"/>
      <c r="F24" s="10"/>
      <c r="G24" s="10"/>
      <c r="H24" s="27">
        <v>1</v>
      </c>
      <c r="I24" s="10"/>
    </row>
    <row r="25" ht="23.25" customHeight="1" spans="1:9">
      <c r="A25" s="18"/>
      <c r="B25" s="11"/>
      <c r="C25" s="11"/>
      <c r="D25" s="10" t="s">
        <v>269</v>
      </c>
      <c r="E25" s="10"/>
      <c r="F25" s="10"/>
      <c r="G25" s="10"/>
      <c r="H25" s="10" t="s">
        <v>270</v>
      </c>
      <c r="I25" s="10"/>
    </row>
    <row r="26" ht="23.25" customHeight="1" spans="1:9">
      <c r="A26" s="18"/>
      <c r="B26" s="11"/>
      <c r="C26" s="11" t="s">
        <v>271</v>
      </c>
      <c r="D26" s="10" t="s">
        <v>292</v>
      </c>
      <c r="E26" s="10"/>
      <c r="F26" s="10"/>
      <c r="G26" s="10"/>
      <c r="H26" s="27">
        <v>1</v>
      </c>
      <c r="I26" s="10"/>
    </row>
    <row r="27" ht="23.25" customHeight="1" spans="1:9">
      <c r="A27" s="18"/>
      <c r="B27" s="11"/>
      <c r="C27" s="11"/>
      <c r="D27" s="10" t="s">
        <v>273</v>
      </c>
      <c r="E27" s="10"/>
      <c r="F27" s="10"/>
      <c r="G27" s="10"/>
      <c r="H27" s="27">
        <v>1</v>
      </c>
      <c r="I27" s="10"/>
    </row>
    <row r="28" ht="23.25" customHeight="1" spans="1:9">
      <c r="A28" s="18"/>
      <c r="B28" s="11"/>
      <c r="C28" s="11" t="s">
        <v>274</v>
      </c>
      <c r="D28" s="10"/>
      <c r="E28" s="10"/>
      <c r="F28" s="10"/>
      <c r="G28" s="10"/>
      <c r="H28" s="27"/>
      <c r="I28" s="10"/>
    </row>
    <row r="29" ht="23.25" customHeight="1" spans="1:9">
      <c r="A29" s="18"/>
      <c r="B29" s="11"/>
      <c r="C29" s="11"/>
      <c r="D29" s="10"/>
      <c r="E29" s="10"/>
      <c r="F29" s="10"/>
      <c r="G29" s="10"/>
      <c r="H29" s="27"/>
      <c r="I29" s="10"/>
    </row>
    <row r="30" ht="23.25" customHeight="1" spans="1:9">
      <c r="A30" s="18"/>
      <c r="B30" s="11"/>
      <c r="C30" s="11" t="s">
        <v>277</v>
      </c>
      <c r="D30" s="10" t="s">
        <v>278</v>
      </c>
      <c r="E30" s="10"/>
      <c r="F30" s="10"/>
      <c r="G30" s="10"/>
      <c r="H30" s="10" t="s">
        <v>279</v>
      </c>
      <c r="I30" s="10"/>
    </row>
    <row r="31" ht="23.25" customHeight="1" spans="1:9">
      <c r="A31" s="18"/>
      <c r="B31" s="11"/>
      <c r="C31" s="11"/>
      <c r="D31" s="10"/>
      <c r="E31" s="10"/>
      <c r="F31" s="10"/>
      <c r="G31" s="10"/>
      <c r="H31" s="10"/>
      <c r="I31" s="10"/>
    </row>
    <row r="32" ht="36" customHeight="1" spans="1:9">
      <c r="A32" s="18"/>
      <c r="B32" s="11" t="s">
        <v>280</v>
      </c>
      <c r="C32" s="11" t="s">
        <v>281</v>
      </c>
      <c r="D32" s="10" t="s">
        <v>282</v>
      </c>
      <c r="E32" s="10"/>
      <c r="F32" s="10"/>
      <c r="G32" s="10"/>
      <c r="H32" s="10" t="s">
        <v>293</v>
      </c>
      <c r="I32" s="10"/>
    </row>
    <row r="33" spans="4:9">
      <c r="D33" s="28"/>
      <c r="E33" s="28"/>
      <c r="F33" s="28"/>
      <c r="G33" s="28"/>
      <c r="H33" s="28"/>
      <c r="I33" s="28"/>
    </row>
  </sheetData>
  <mergeCells count="79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A10:A23"/>
    <mergeCell ref="A24:A32"/>
    <mergeCell ref="B11:B23"/>
    <mergeCell ref="B24:B31"/>
    <mergeCell ref="C11:C14"/>
    <mergeCell ref="C15:C17"/>
    <mergeCell ref="C18:C20"/>
    <mergeCell ref="C21:C23"/>
    <mergeCell ref="C24:C25"/>
    <mergeCell ref="C26:C27"/>
    <mergeCell ref="C28:C29"/>
    <mergeCell ref="C30:C31"/>
    <mergeCell ref="A5:C7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3"/>
  <sheetViews>
    <sheetView workbookViewId="0">
      <selection activeCell="A1" sqref="1:1048576"/>
    </sheetView>
  </sheetViews>
  <sheetFormatPr defaultColWidth="9"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228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229</v>
      </c>
      <c r="B2" s="4"/>
      <c r="C2" s="4"/>
      <c r="D2" s="5"/>
      <c r="E2" s="6"/>
      <c r="F2" s="7" t="s">
        <v>230</v>
      </c>
      <c r="G2" s="7"/>
      <c r="H2" s="8"/>
      <c r="I2" s="8"/>
    </row>
    <row r="3" ht="34.5" customHeight="1" spans="1:9">
      <c r="A3" s="9" t="s">
        <v>231</v>
      </c>
      <c r="B3" s="9"/>
      <c r="C3" s="9"/>
      <c r="D3" s="10" t="s">
        <v>294</v>
      </c>
      <c r="E3" s="10"/>
      <c r="F3" s="10"/>
      <c r="G3" s="10"/>
      <c r="H3" s="10"/>
      <c r="I3" s="10"/>
    </row>
    <row r="4" ht="34.5" customHeight="1" spans="1:9">
      <c r="A4" s="9" t="s">
        <v>233</v>
      </c>
      <c r="B4" s="9"/>
      <c r="C4" s="9"/>
      <c r="D4" s="10" t="s">
        <v>234</v>
      </c>
      <c r="E4" s="10"/>
      <c r="F4" s="9" t="s">
        <v>235</v>
      </c>
      <c r="G4" s="10" t="s">
        <v>236</v>
      </c>
      <c r="H4" s="10"/>
      <c r="I4" s="10"/>
    </row>
    <row r="5" ht="34.5" customHeight="1" spans="1:9">
      <c r="A5" s="11" t="s">
        <v>237</v>
      </c>
      <c r="B5" s="11"/>
      <c r="C5" s="11"/>
      <c r="D5" s="11" t="s">
        <v>238</v>
      </c>
      <c r="E5" s="11"/>
      <c r="F5" s="10">
        <v>89</v>
      </c>
      <c r="G5" s="10"/>
      <c r="H5" s="10"/>
      <c r="I5" s="10"/>
    </row>
    <row r="6" ht="34.5" customHeight="1" spans="1:9">
      <c r="A6" s="11"/>
      <c r="B6" s="11"/>
      <c r="C6" s="11"/>
      <c r="D6" s="11" t="s">
        <v>239</v>
      </c>
      <c r="E6" s="11"/>
      <c r="F6" s="12">
        <v>38</v>
      </c>
      <c r="G6" s="12"/>
      <c r="H6" s="12"/>
      <c r="I6" s="12"/>
    </row>
    <row r="7" s="1" customFormat="1" ht="34.5" customHeight="1" spans="1:9">
      <c r="A7" s="11"/>
      <c r="B7" s="11"/>
      <c r="C7" s="11"/>
      <c r="D7" s="13" t="s">
        <v>16</v>
      </c>
      <c r="E7" s="13"/>
      <c r="F7" s="14"/>
      <c r="G7" s="13"/>
      <c r="H7" s="13"/>
      <c r="I7" s="13"/>
    </row>
    <row r="8" ht="34.5" customHeight="1" spans="1:9">
      <c r="A8" s="11" t="s">
        <v>241</v>
      </c>
      <c r="B8" s="11"/>
      <c r="C8" s="11"/>
      <c r="D8" s="15"/>
      <c r="E8" s="15"/>
      <c r="F8" s="15"/>
      <c r="G8" s="15"/>
      <c r="H8" s="15"/>
      <c r="I8" s="15"/>
    </row>
    <row r="9" ht="157.5" customHeight="1" spans="1:9">
      <c r="A9" s="9" t="s">
        <v>243</v>
      </c>
      <c r="B9" s="9"/>
      <c r="C9" s="9"/>
      <c r="D9" s="16" t="s">
        <v>285</v>
      </c>
      <c r="E9" s="17"/>
      <c r="F9" s="17"/>
      <c r="G9" s="17"/>
      <c r="H9" s="17"/>
      <c r="I9" s="25"/>
    </row>
    <row r="10" ht="36" customHeight="1" spans="1:9">
      <c r="A10" s="18" t="s">
        <v>245</v>
      </c>
      <c r="B10" s="11" t="s">
        <v>246</v>
      </c>
      <c r="C10" s="19" t="s">
        <v>247</v>
      </c>
      <c r="D10" s="19" t="s">
        <v>248</v>
      </c>
      <c r="E10" s="19"/>
      <c r="F10" s="19"/>
      <c r="G10" s="19"/>
      <c r="H10" s="19" t="s">
        <v>249</v>
      </c>
      <c r="I10" s="19"/>
    </row>
    <row r="11" ht="23.25" customHeight="1" spans="1:9">
      <c r="A11" s="18"/>
      <c r="B11" s="11" t="s">
        <v>250</v>
      </c>
      <c r="C11" s="9" t="s">
        <v>251</v>
      </c>
      <c r="D11" s="20" t="s">
        <v>295</v>
      </c>
      <c r="E11" s="21"/>
      <c r="F11" s="21"/>
      <c r="G11" s="22"/>
      <c r="H11" s="20" t="s">
        <v>296</v>
      </c>
      <c r="I11" s="22"/>
    </row>
    <row r="12" ht="23.25" customHeight="1" spans="1:9">
      <c r="A12" s="18"/>
      <c r="B12" s="11"/>
      <c r="C12" s="9"/>
      <c r="D12" s="20" t="s">
        <v>297</v>
      </c>
      <c r="E12" s="21"/>
      <c r="F12" s="21"/>
      <c r="G12" s="22"/>
      <c r="H12" s="20" t="s">
        <v>298</v>
      </c>
      <c r="I12" s="22"/>
    </row>
    <row r="13" ht="23.25" customHeight="1" spans="1:9">
      <c r="A13" s="18"/>
      <c r="B13" s="11"/>
      <c r="C13" s="9"/>
      <c r="D13" s="20" t="s">
        <v>299</v>
      </c>
      <c r="E13" s="21"/>
      <c r="F13" s="21"/>
      <c r="G13" s="22"/>
      <c r="H13" s="20" t="s">
        <v>300</v>
      </c>
      <c r="I13" s="22"/>
    </row>
    <row r="14" ht="23.25" customHeight="1" spans="1:9">
      <c r="A14" s="18"/>
      <c r="B14" s="11"/>
      <c r="C14" s="9"/>
      <c r="D14" s="20" t="s">
        <v>301</v>
      </c>
      <c r="E14" s="21"/>
      <c r="F14" s="21"/>
      <c r="G14" s="22"/>
      <c r="H14" s="20" t="s">
        <v>302</v>
      </c>
      <c r="I14" s="22"/>
    </row>
    <row r="15" ht="23.25" customHeight="1" spans="1:9">
      <c r="A15" s="18"/>
      <c r="B15" s="11"/>
      <c r="C15" s="9" t="s">
        <v>254</v>
      </c>
      <c r="D15" s="20" t="s">
        <v>303</v>
      </c>
      <c r="E15" s="21"/>
      <c r="F15" s="21"/>
      <c r="G15" s="22"/>
      <c r="H15" s="20" t="s">
        <v>256</v>
      </c>
      <c r="I15" s="22"/>
    </row>
    <row r="16" ht="23.25" customHeight="1" spans="1:9">
      <c r="A16" s="18"/>
      <c r="B16" s="11"/>
      <c r="C16" s="9"/>
      <c r="D16" s="20" t="s">
        <v>257</v>
      </c>
      <c r="E16" s="21"/>
      <c r="F16" s="21"/>
      <c r="G16" s="22"/>
      <c r="H16" s="20" t="s">
        <v>258</v>
      </c>
      <c r="I16" s="22"/>
    </row>
    <row r="17" ht="23.25" customHeight="1" spans="1:9">
      <c r="A17" s="18"/>
      <c r="B17" s="11"/>
      <c r="C17" s="9"/>
      <c r="D17" s="20" t="s">
        <v>269</v>
      </c>
      <c r="E17" s="21"/>
      <c r="F17" s="21"/>
      <c r="G17" s="22"/>
      <c r="H17" s="20" t="s">
        <v>270</v>
      </c>
      <c r="I17" s="22"/>
    </row>
    <row r="18" ht="23.25" customHeight="1" spans="1:9">
      <c r="A18" s="18"/>
      <c r="B18" s="11"/>
      <c r="C18" s="9" t="s">
        <v>260</v>
      </c>
      <c r="D18" s="20" t="s">
        <v>261</v>
      </c>
      <c r="E18" s="21"/>
      <c r="F18" s="21"/>
      <c r="G18" s="22"/>
      <c r="H18" s="20" t="s">
        <v>279</v>
      </c>
      <c r="I18" s="22"/>
    </row>
    <row r="19" ht="23.25" customHeight="1" spans="1:9">
      <c r="A19" s="18"/>
      <c r="B19" s="11"/>
      <c r="C19" s="9"/>
      <c r="D19" s="20"/>
      <c r="E19" s="21"/>
      <c r="F19" s="21"/>
      <c r="G19" s="22"/>
      <c r="H19" s="20"/>
      <c r="I19" s="22"/>
    </row>
    <row r="20" ht="23.25" customHeight="1" spans="1:9">
      <c r="A20" s="18"/>
      <c r="B20" s="11"/>
      <c r="C20" s="9"/>
      <c r="D20" s="20"/>
      <c r="E20" s="21"/>
      <c r="F20" s="21"/>
      <c r="G20" s="22"/>
      <c r="H20" s="20"/>
      <c r="I20" s="22"/>
    </row>
    <row r="21" ht="23.25" customHeight="1" spans="1:9">
      <c r="A21" s="18"/>
      <c r="B21" s="11"/>
      <c r="C21" s="9" t="s">
        <v>263</v>
      </c>
      <c r="D21" s="20" t="s">
        <v>264</v>
      </c>
      <c r="E21" s="21"/>
      <c r="F21" s="21"/>
      <c r="G21" s="22"/>
      <c r="H21" s="20" t="s">
        <v>304</v>
      </c>
      <c r="I21" s="22"/>
    </row>
    <row r="22" ht="23.25" customHeight="1" spans="1:9">
      <c r="A22" s="18"/>
      <c r="B22" s="11"/>
      <c r="C22" s="9"/>
      <c r="D22" s="20"/>
      <c r="E22" s="21"/>
      <c r="F22" s="21"/>
      <c r="G22" s="22"/>
      <c r="H22" s="20"/>
      <c r="I22" s="22"/>
    </row>
    <row r="23" ht="23.25" customHeight="1" spans="1:9">
      <c r="A23" s="18"/>
      <c r="B23" s="11"/>
      <c r="C23" s="9"/>
      <c r="D23" s="20"/>
      <c r="E23" s="21"/>
      <c r="F23" s="21"/>
      <c r="G23" s="22"/>
      <c r="H23" s="20"/>
      <c r="I23" s="22"/>
    </row>
    <row r="24" ht="23.25" customHeight="1" spans="1:9">
      <c r="A24" s="18" t="s">
        <v>245</v>
      </c>
      <c r="B24" s="11" t="s">
        <v>266</v>
      </c>
      <c r="C24" s="11" t="s">
        <v>267</v>
      </c>
      <c r="D24" s="20" t="s">
        <v>268</v>
      </c>
      <c r="E24" s="21"/>
      <c r="F24" s="21"/>
      <c r="G24" s="22"/>
      <c r="H24" s="23">
        <v>1</v>
      </c>
      <c r="I24" s="26"/>
    </row>
    <row r="25" ht="23.25" customHeight="1" spans="1:9">
      <c r="A25" s="18"/>
      <c r="B25" s="11"/>
      <c r="C25" s="11"/>
      <c r="D25" s="20" t="s">
        <v>269</v>
      </c>
      <c r="E25" s="21"/>
      <c r="F25" s="21"/>
      <c r="G25" s="22"/>
      <c r="H25" s="20" t="s">
        <v>270</v>
      </c>
      <c r="I25" s="22"/>
    </row>
    <row r="26" ht="23.25" customHeight="1" spans="1:9">
      <c r="A26" s="18"/>
      <c r="B26" s="11"/>
      <c r="C26" s="11" t="s">
        <v>271</v>
      </c>
      <c r="D26" s="20" t="s">
        <v>292</v>
      </c>
      <c r="E26" s="21"/>
      <c r="F26" s="21"/>
      <c r="G26" s="22"/>
      <c r="H26" s="23">
        <v>1</v>
      </c>
      <c r="I26" s="26"/>
    </row>
    <row r="27" ht="23.25" customHeight="1" spans="1:9">
      <c r="A27" s="18"/>
      <c r="B27" s="11"/>
      <c r="C27" s="11"/>
      <c r="D27" s="20" t="s">
        <v>273</v>
      </c>
      <c r="E27" s="21"/>
      <c r="F27" s="21"/>
      <c r="G27" s="22"/>
      <c r="H27" s="23">
        <v>1</v>
      </c>
      <c r="I27" s="26"/>
    </row>
    <row r="28" ht="23.25" customHeight="1" spans="1:9">
      <c r="A28" s="18"/>
      <c r="B28" s="11"/>
      <c r="C28" s="11" t="s">
        <v>274</v>
      </c>
      <c r="D28" s="20"/>
      <c r="E28" s="21"/>
      <c r="F28" s="21"/>
      <c r="G28" s="22"/>
      <c r="H28" s="23"/>
      <c r="I28" s="26"/>
    </row>
    <row r="29" ht="23.25" customHeight="1" spans="1:9">
      <c r="A29" s="18"/>
      <c r="B29" s="11"/>
      <c r="C29" s="11"/>
      <c r="D29" s="20"/>
      <c r="E29" s="21"/>
      <c r="F29" s="21"/>
      <c r="G29" s="22"/>
      <c r="H29" s="23"/>
      <c r="I29" s="26"/>
    </row>
    <row r="30" ht="23.25" customHeight="1" spans="1:9">
      <c r="A30" s="18"/>
      <c r="B30" s="11"/>
      <c r="C30" s="11" t="s">
        <v>277</v>
      </c>
      <c r="D30" s="20" t="s">
        <v>278</v>
      </c>
      <c r="E30" s="21"/>
      <c r="F30" s="21"/>
      <c r="G30" s="22"/>
      <c r="H30" s="20" t="s">
        <v>279</v>
      </c>
      <c r="I30" s="22"/>
    </row>
    <row r="31" ht="23.25" customHeight="1" spans="1:9">
      <c r="A31" s="18"/>
      <c r="B31" s="11"/>
      <c r="C31" s="11"/>
      <c r="D31" s="20"/>
      <c r="E31" s="21"/>
      <c r="F31" s="21"/>
      <c r="G31" s="22"/>
      <c r="H31" s="20"/>
      <c r="I31" s="22"/>
    </row>
    <row r="32" ht="36" customHeight="1" spans="1:9">
      <c r="A32" s="18"/>
      <c r="B32" s="11" t="s">
        <v>280</v>
      </c>
      <c r="C32" s="11" t="s">
        <v>281</v>
      </c>
      <c r="D32" s="20" t="s">
        <v>282</v>
      </c>
      <c r="E32" s="21"/>
      <c r="F32" s="21"/>
      <c r="G32" s="22"/>
      <c r="H32" s="20" t="s">
        <v>293</v>
      </c>
      <c r="I32" s="22"/>
    </row>
    <row r="33" spans="4:9">
      <c r="D33" s="24"/>
      <c r="E33" s="24"/>
      <c r="F33" s="24"/>
      <c r="G33" s="24"/>
      <c r="H33" s="24"/>
      <c r="I33" s="24"/>
    </row>
  </sheetData>
  <mergeCells count="79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A10:A23"/>
    <mergeCell ref="A24:A32"/>
    <mergeCell ref="B11:B23"/>
    <mergeCell ref="B24:B31"/>
    <mergeCell ref="C11:C14"/>
    <mergeCell ref="C15:C17"/>
    <mergeCell ref="C18:C20"/>
    <mergeCell ref="C21:C23"/>
    <mergeCell ref="C24:C25"/>
    <mergeCell ref="C26:C27"/>
    <mergeCell ref="C28:C29"/>
    <mergeCell ref="C30:C31"/>
    <mergeCell ref="A5:C7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3"/>
  <sheetViews>
    <sheetView workbookViewId="0">
      <selection activeCell="D32" sqref="D32:I32"/>
    </sheetView>
  </sheetViews>
  <sheetFormatPr defaultColWidth="9"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228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229</v>
      </c>
      <c r="B2" s="4"/>
      <c r="C2" s="4"/>
      <c r="D2" s="5"/>
      <c r="E2" s="6"/>
      <c r="F2" s="7" t="s">
        <v>230</v>
      </c>
      <c r="G2" s="7"/>
      <c r="H2" s="8"/>
      <c r="I2" s="8"/>
    </row>
    <row r="3" ht="34.5" customHeight="1" spans="1:9">
      <c r="A3" s="9" t="s">
        <v>231</v>
      </c>
      <c r="B3" s="9"/>
      <c r="C3" s="9"/>
      <c r="D3" s="10" t="s">
        <v>305</v>
      </c>
      <c r="E3" s="10"/>
      <c r="F3" s="10"/>
      <c r="G3" s="10"/>
      <c r="H3" s="10"/>
      <c r="I3" s="10"/>
    </row>
    <row r="4" ht="34.5" customHeight="1" spans="1:9">
      <c r="A4" s="9" t="s">
        <v>233</v>
      </c>
      <c r="B4" s="9"/>
      <c r="C4" s="9"/>
      <c r="D4" s="10" t="s">
        <v>234</v>
      </c>
      <c r="E4" s="10"/>
      <c r="F4" s="9" t="s">
        <v>235</v>
      </c>
      <c r="G4" s="10" t="s">
        <v>236</v>
      </c>
      <c r="H4" s="10"/>
      <c r="I4" s="10"/>
    </row>
    <row r="5" ht="34.5" customHeight="1" spans="1:9">
      <c r="A5" s="11" t="s">
        <v>237</v>
      </c>
      <c r="B5" s="11"/>
      <c r="C5" s="11"/>
      <c r="D5" s="11" t="s">
        <v>238</v>
      </c>
      <c r="E5" s="11"/>
      <c r="F5" s="10"/>
      <c r="G5" s="10"/>
      <c r="H5" s="10"/>
      <c r="I5" s="10"/>
    </row>
    <row r="6" ht="34.5" customHeight="1" spans="1:9">
      <c r="A6" s="11"/>
      <c r="B6" s="11"/>
      <c r="C6" s="11"/>
      <c r="D6" s="11" t="s">
        <v>239</v>
      </c>
      <c r="E6" s="11"/>
      <c r="F6" s="12" t="s">
        <v>306</v>
      </c>
      <c r="G6" s="12"/>
      <c r="H6" s="12"/>
      <c r="I6" s="12"/>
    </row>
    <row r="7" s="1" customFormat="1" ht="34.5" customHeight="1" spans="1:9">
      <c r="A7" s="11"/>
      <c r="B7" s="11"/>
      <c r="C7" s="11"/>
      <c r="D7" s="13" t="s">
        <v>16</v>
      </c>
      <c r="E7" s="13"/>
      <c r="F7" s="14"/>
      <c r="G7" s="13"/>
      <c r="H7" s="13"/>
      <c r="I7" s="13"/>
    </row>
    <row r="8" ht="34.5" customHeight="1" spans="1:9">
      <c r="A8" s="11" t="s">
        <v>241</v>
      </c>
      <c r="B8" s="11"/>
      <c r="C8" s="11"/>
      <c r="D8" s="15"/>
      <c r="E8" s="15"/>
      <c r="F8" s="15"/>
      <c r="G8" s="15"/>
      <c r="H8" s="15"/>
      <c r="I8" s="15"/>
    </row>
    <row r="9" ht="157.5" customHeight="1" spans="1:9">
      <c r="A9" s="9" t="s">
        <v>243</v>
      </c>
      <c r="B9" s="9"/>
      <c r="C9" s="9"/>
      <c r="D9" s="16" t="s">
        <v>285</v>
      </c>
      <c r="E9" s="17"/>
      <c r="F9" s="17"/>
      <c r="G9" s="17"/>
      <c r="H9" s="17"/>
      <c r="I9" s="25"/>
    </row>
    <row r="10" ht="36" customHeight="1" spans="1:9">
      <c r="A10" s="18" t="s">
        <v>245</v>
      </c>
      <c r="B10" s="11" t="s">
        <v>246</v>
      </c>
      <c r="C10" s="19" t="s">
        <v>247</v>
      </c>
      <c r="D10" s="19" t="s">
        <v>248</v>
      </c>
      <c r="E10" s="19"/>
      <c r="F10" s="19"/>
      <c r="G10" s="19"/>
      <c r="H10" s="19" t="s">
        <v>249</v>
      </c>
      <c r="I10" s="19"/>
    </row>
    <row r="11" ht="23.25" customHeight="1" spans="1:9">
      <c r="A11" s="18"/>
      <c r="B11" s="11" t="s">
        <v>250</v>
      </c>
      <c r="C11" s="9" t="s">
        <v>251</v>
      </c>
      <c r="D11" s="10" t="s">
        <v>307</v>
      </c>
      <c r="E11" s="10"/>
      <c r="F11" s="10"/>
      <c r="G11" s="10"/>
      <c r="H11" s="10" t="s">
        <v>308</v>
      </c>
      <c r="I11" s="10"/>
    </row>
    <row r="12" ht="23.25" customHeight="1" spans="1:9">
      <c r="A12" s="18"/>
      <c r="B12" s="11"/>
      <c r="C12" s="9"/>
      <c r="D12" s="20"/>
      <c r="E12" s="21"/>
      <c r="F12" s="21"/>
      <c r="G12" s="22"/>
      <c r="H12" s="20"/>
      <c r="I12" s="22"/>
    </row>
    <row r="13" ht="23.25" customHeight="1" spans="1:9">
      <c r="A13" s="18"/>
      <c r="B13" s="11"/>
      <c r="C13" s="9"/>
      <c r="D13" s="20"/>
      <c r="E13" s="21"/>
      <c r="F13" s="21"/>
      <c r="G13" s="22"/>
      <c r="H13" s="20"/>
      <c r="I13" s="22"/>
    </row>
    <row r="14" ht="23.25" customHeight="1" spans="1:9">
      <c r="A14" s="18"/>
      <c r="B14" s="11"/>
      <c r="C14" s="9"/>
      <c r="D14" s="20"/>
      <c r="E14" s="21"/>
      <c r="F14" s="21"/>
      <c r="G14" s="22"/>
      <c r="H14" s="20"/>
      <c r="I14" s="22"/>
    </row>
    <row r="15" ht="23.25" customHeight="1" spans="1:9">
      <c r="A15" s="18"/>
      <c r="B15" s="11"/>
      <c r="C15" s="9" t="s">
        <v>254</v>
      </c>
      <c r="D15" s="10" t="s">
        <v>309</v>
      </c>
      <c r="E15" s="10"/>
      <c r="F15" s="10"/>
      <c r="G15" s="10"/>
      <c r="H15" s="10" t="s">
        <v>293</v>
      </c>
      <c r="I15" s="10"/>
    </row>
    <row r="16" ht="23.25" customHeight="1" spans="1:9">
      <c r="A16" s="18"/>
      <c r="B16" s="11"/>
      <c r="C16" s="9"/>
      <c r="D16" s="20"/>
      <c r="E16" s="21"/>
      <c r="F16" s="21"/>
      <c r="G16" s="22"/>
      <c r="H16" s="20"/>
      <c r="I16" s="22"/>
    </row>
    <row r="17" ht="23.25" customHeight="1" spans="1:9">
      <c r="A17" s="18"/>
      <c r="B17" s="11"/>
      <c r="C17" s="9"/>
      <c r="D17" s="20"/>
      <c r="E17" s="21"/>
      <c r="F17" s="21"/>
      <c r="G17" s="22"/>
      <c r="H17" s="20"/>
      <c r="I17" s="22"/>
    </row>
    <row r="18" ht="23.25" customHeight="1" spans="1:9">
      <c r="A18" s="18"/>
      <c r="B18" s="11"/>
      <c r="C18" s="9" t="s">
        <v>260</v>
      </c>
      <c r="D18" s="10" t="s">
        <v>310</v>
      </c>
      <c r="E18" s="10"/>
      <c r="F18" s="10"/>
      <c r="G18" s="10"/>
      <c r="H18" s="10" t="s">
        <v>311</v>
      </c>
      <c r="I18" s="10"/>
    </row>
    <row r="19" ht="23.25" customHeight="1" spans="1:9">
      <c r="A19" s="18"/>
      <c r="B19" s="11"/>
      <c r="C19" s="9"/>
      <c r="D19" s="20"/>
      <c r="E19" s="21"/>
      <c r="F19" s="21"/>
      <c r="G19" s="22"/>
      <c r="H19" s="20"/>
      <c r="I19" s="22"/>
    </row>
    <row r="20" ht="23.25" customHeight="1" spans="1:9">
      <c r="A20" s="18"/>
      <c r="B20" s="11"/>
      <c r="C20" s="9"/>
      <c r="D20" s="20"/>
      <c r="E20" s="21"/>
      <c r="F20" s="21"/>
      <c r="G20" s="22"/>
      <c r="H20" s="20"/>
      <c r="I20" s="22"/>
    </row>
    <row r="21" ht="23.25" customHeight="1" spans="1:9">
      <c r="A21" s="18"/>
      <c r="B21" s="11"/>
      <c r="C21" s="9" t="s">
        <v>263</v>
      </c>
      <c r="D21" s="10" t="s">
        <v>264</v>
      </c>
      <c r="E21" s="10"/>
      <c r="F21" s="10"/>
      <c r="G21" s="10"/>
      <c r="H21" s="10" t="s">
        <v>312</v>
      </c>
      <c r="I21" s="10"/>
    </row>
    <row r="22" ht="23.25" customHeight="1" spans="1:9">
      <c r="A22" s="18"/>
      <c r="B22" s="11"/>
      <c r="C22" s="9"/>
      <c r="D22" s="20"/>
      <c r="E22" s="21"/>
      <c r="F22" s="21"/>
      <c r="G22" s="22"/>
      <c r="H22" s="20"/>
      <c r="I22" s="22"/>
    </row>
    <row r="23" ht="23.25" customHeight="1" spans="1:9">
      <c r="A23" s="18"/>
      <c r="B23" s="11"/>
      <c r="C23" s="9"/>
      <c r="D23" s="20"/>
      <c r="E23" s="21"/>
      <c r="F23" s="21"/>
      <c r="G23" s="22"/>
      <c r="H23" s="20"/>
      <c r="I23" s="22"/>
    </row>
    <row r="24" ht="23.25" customHeight="1" spans="1:9">
      <c r="A24" s="18" t="s">
        <v>245</v>
      </c>
      <c r="B24" s="11" t="s">
        <v>266</v>
      </c>
      <c r="C24" s="11" t="s">
        <v>267</v>
      </c>
      <c r="D24" s="20"/>
      <c r="E24" s="21"/>
      <c r="F24" s="21"/>
      <c r="G24" s="22"/>
      <c r="H24" s="23"/>
      <c r="I24" s="26"/>
    </row>
    <row r="25" ht="23.25" customHeight="1" spans="1:9">
      <c r="A25" s="18"/>
      <c r="B25" s="11"/>
      <c r="C25" s="11"/>
      <c r="D25" s="20"/>
      <c r="E25" s="21"/>
      <c r="F25" s="21"/>
      <c r="G25" s="22"/>
      <c r="H25" s="20"/>
      <c r="I25" s="22"/>
    </row>
    <row r="26" ht="23.25" customHeight="1" spans="1:9">
      <c r="A26" s="18"/>
      <c r="B26" s="11"/>
      <c r="C26" s="11" t="s">
        <v>271</v>
      </c>
      <c r="D26" s="10" t="s">
        <v>313</v>
      </c>
      <c r="E26" s="10"/>
      <c r="F26" s="10"/>
      <c r="G26" s="10"/>
      <c r="H26" s="23"/>
      <c r="I26" s="26"/>
    </row>
    <row r="27" ht="23.25" customHeight="1" spans="1:9">
      <c r="A27" s="18"/>
      <c r="B27" s="11"/>
      <c r="C27" s="11"/>
      <c r="D27" s="20"/>
      <c r="E27" s="21"/>
      <c r="F27" s="21"/>
      <c r="G27" s="22"/>
      <c r="H27" s="23"/>
      <c r="I27" s="26"/>
    </row>
    <row r="28" ht="23.25" customHeight="1" spans="1:9">
      <c r="A28" s="18"/>
      <c r="B28" s="11"/>
      <c r="C28" s="11" t="s">
        <v>274</v>
      </c>
      <c r="D28" s="20"/>
      <c r="E28" s="21"/>
      <c r="F28" s="21"/>
      <c r="G28" s="22"/>
      <c r="H28" s="23"/>
      <c r="I28" s="26"/>
    </row>
    <row r="29" ht="23.25" customHeight="1" spans="1:9">
      <c r="A29" s="18"/>
      <c r="B29" s="11"/>
      <c r="C29" s="11"/>
      <c r="D29" s="20"/>
      <c r="E29" s="21"/>
      <c r="F29" s="21"/>
      <c r="G29" s="22"/>
      <c r="H29" s="23"/>
      <c r="I29" s="26"/>
    </row>
    <row r="30" ht="23.25" customHeight="1" spans="1:9">
      <c r="A30" s="18"/>
      <c r="B30" s="11"/>
      <c r="C30" s="11" t="s">
        <v>277</v>
      </c>
      <c r="D30" s="10" t="s">
        <v>278</v>
      </c>
      <c r="E30" s="10"/>
      <c r="F30" s="10"/>
      <c r="G30" s="10"/>
      <c r="H30" s="10" t="s">
        <v>279</v>
      </c>
      <c r="I30" s="10"/>
    </row>
    <row r="31" ht="23.25" customHeight="1" spans="1:9">
      <c r="A31" s="18"/>
      <c r="B31" s="11"/>
      <c r="C31" s="11"/>
      <c r="D31" s="20"/>
      <c r="E31" s="21"/>
      <c r="F31" s="21"/>
      <c r="G31" s="22"/>
      <c r="H31" s="20"/>
      <c r="I31" s="22"/>
    </row>
    <row r="32" ht="36" customHeight="1" spans="1:9">
      <c r="A32" s="18"/>
      <c r="B32" s="11" t="s">
        <v>280</v>
      </c>
      <c r="C32" s="11" t="s">
        <v>281</v>
      </c>
      <c r="D32" s="10" t="s">
        <v>282</v>
      </c>
      <c r="E32" s="10"/>
      <c r="F32" s="10"/>
      <c r="G32" s="10"/>
      <c r="H32" s="10" t="s">
        <v>293</v>
      </c>
      <c r="I32" s="10"/>
    </row>
    <row r="33" spans="4:9">
      <c r="D33" s="24"/>
      <c r="E33" s="24"/>
      <c r="F33" s="24"/>
      <c r="G33" s="24"/>
      <c r="H33" s="24"/>
      <c r="I33" s="24"/>
    </row>
  </sheetData>
  <mergeCells count="79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A10:A23"/>
    <mergeCell ref="A24:A32"/>
    <mergeCell ref="B11:B23"/>
    <mergeCell ref="B24:B31"/>
    <mergeCell ref="C11:C14"/>
    <mergeCell ref="C15:C17"/>
    <mergeCell ref="C18:C20"/>
    <mergeCell ref="C21:C23"/>
    <mergeCell ref="C24:C25"/>
    <mergeCell ref="C26:C27"/>
    <mergeCell ref="C28:C29"/>
    <mergeCell ref="C30:C31"/>
    <mergeCell ref="A5:C7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00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17" customWidth="1"/>
    <col min="2" max="3" width="4.125" style="217" customWidth="1"/>
    <col min="4" max="4" width="21.25" style="217" customWidth="1"/>
    <col min="5" max="5" width="12.875" style="217" customWidth="1"/>
    <col min="6" max="6" width="11.75" style="217" customWidth="1"/>
    <col min="7" max="16" width="11.5" style="217" customWidth="1"/>
    <col min="17" max="17" width="6.875" style="217" customWidth="1"/>
    <col min="18" max="18" width="10.375" style="217" customWidth="1"/>
    <col min="19" max="19" width="9.625" style="217" customWidth="1"/>
    <col min="20" max="251" width="6.875" style="217" customWidth="1"/>
    <col min="252" max="16384" width="9" style="217"/>
  </cols>
  <sheetData>
    <row r="1" ht="42" customHeight="1" spans="1:22">
      <c r="A1" s="218" t="s">
        <v>39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</row>
    <row r="2" s="215" customFormat="1" ht="20.1" customHeight="1" spans="1:22">
      <c r="A2" s="219" t="s">
        <v>1</v>
      </c>
      <c r="B2" s="219"/>
      <c r="C2" s="219"/>
      <c r="D2" s="219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V2" s="235" t="s">
        <v>2</v>
      </c>
    </row>
    <row r="3" s="215" customFormat="1" ht="20.1" customHeight="1" spans="1:22">
      <c r="A3" s="221" t="s">
        <v>40</v>
      </c>
      <c r="B3" s="221"/>
      <c r="C3" s="221"/>
      <c r="D3" s="222" t="s">
        <v>41</v>
      </c>
      <c r="E3" s="223" t="s">
        <v>42</v>
      </c>
      <c r="F3" s="224" t="s">
        <v>43</v>
      </c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34"/>
      <c r="R3" s="223" t="s">
        <v>44</v>
      </c>
      <c r="S3" s="223"/>
      <c r="T3" s="223" t="s">
        <v>45</v>
      </c>
      <c r="U3" s="223" t="s">
        <v>16</v>
      </c>
      <c r="V3" s="223" t="s">
        <v>46</v>
      </c>
    </row>
    <row r="4" s="215" customFormat="1" ht="20.1" customHeight="1" spans="1:22">
      <c r="A4" s="221"/>
      <c r="B4" s="221"/>
      <c r="C4" s="221"/>
      <c r="D4" s="222"/>
      <c r="E4" s="223"/>
      <c r="F4" s="223" t="s">
        <v>7</v>
      </c>
      <c r="G4" s="224" t="s">
        <v>47</v>
      </c>
      <c r="H4" s="225"/>
      <c r="I4" s="234"/>
      <c r="J4" s="224" t="s">
        <v>48</v>
      </c>
      <c r="K4" s="225"/>
      <c r="L4" s="225"/>
      <c r="M4" s="225"/>
      <c r="N4" s="225"/>
      <c r="O4" s="234"/>
      <c r="P4" s="223" t="s">
        <v>49</v>
      </c>
      <c r="Q4" s="223" t="s">
        <v>50</v>
      </c>
      <c r="R4" s="223" t="s">
        <v>51</v>
      </c>
      <c r="S4" s="223" t="s">
        <v>52</v>
      </c>
      <c r="T4" s="223"/>
      <c r="U4" s="223"/>
      <c r="V4" s="223"/>
    </row>
    <row r="5" s="215" customFormat="1" ht="20.1" customHeight="1" spans="1:22">
      <c r="A5" s="222" t="s">
        <v>53</v>
      </c>
      <c r="B5" s="222" t="s">
        <v>54</v>
      </c>
      <c r="C5" s="222" t="s">
        <v>55</v>
      </c>
      <c r="D5" s="222"/>
      <c r="E5" s="223"/>
      <c r="F5" s="223"/>
      <c r="G5" s="226" t="s">
        <v>56</v>
      </c>
      <c r="H5" s="226" t="s">
        <v>57</v>
      </c>
      <c r="I5" s="226" t="s">
        <v>58</v>
      </c>
      <c r="J5" s="223" t="s">
        <v>59</v>
      </c>
      <c r="K5" s="223" t="s">
        <v>60</v>
      </c>
      <c r="L5" s="223" t="s">
        <v>61</v>
      </c>
      <c r="M5" s="223" t="s">
        <v>62</v>
      </c>
      <c r="N5" s="223" t="s">
        <v>63</v>
      </c>
      <c r="O5" s="223" t="s">
        <v>64</v>
      </c>
      <c r="P5" s="223"/>
      <c r="Q5" s="223"/>
      <c r="R5" s="223"/>
      <c r="S5" s="223"/>
      <c r="T5" s="223"/>
      <c r="U5" s="223"/>
      <c r="V5" s="223"/>
    </row>
    <row r="6" s="215" customFormat="1" ht="30" customHeight="1" spans="1:22">
      <c r="A6" s="222"/>
      <c r="B6" s="222"/>
      <c r="C6" s="222"/>
      <c r="D6" s="222"/>
      <c r="E6" s="223"/>
      <c r="F6" s="223"/>
      <c r="G6" s="227"/>
      <c r="H6" s="227"/>
      <c r="I6" s="227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</row>
    <row r="7" s="215" customFormat="1" ht="20.1" customHeight="1" spans="1:22">
      <c r="A7" s="221" t="s">
        <v>65</v>
      </c>
      <c r="B7" s="221" t="s">
        <v>65</v>
      </c>
      <c r="C7" s="221" t="s">
        <v>65</v>
      </c>
      <c r="D7" s="221" t="s">
        <v>65</v>
      </c>
      <c r="E7" s="228">
        <v>1</v>
      </c>
      <c r="F7" s="229">
        <v>2</v>
      </c>
      <c r="G7" s="229">
        <v>3</v>
      </c>
      <c r="H7" s="229">
        <v>4</v>
      </c>
      <c r="I7" s="229">
        <v>5</v>
      </c>
      <c r="J7" s="229">
        <v>6</v>
      </c>
      <c r="K7" s="229">
        <v>7</v>
      </c>
      <c r="L7" s="229">
        <v>8</v>
      </c>
      <c r="M7" s="229">
        <v>9</v>
      </c>
      <c r="N7" s="229">
        <v>10</v>
      </c>
      <c r="O7" s="229">
        <v>11</v>
      </c>
      <c r="P7" s="229">
        <v>12</v>
      </c>
      <c r="Q7" s="229">
        <v>13</v>
      </c>
      <c r="R7" s="229">
        <v>14</v>
      </c>
      <c r="S7" s="229">
        <v>15</v>
      </c>
      <c r="T7" s="229">
        <v>16</v>
      </c>
      <c r="U7" s="229">
        <v>17</v>
      </c>
      <c r="V7" s="229">
        <v>18</v>
      </c>
    </row>
    <row r="8" s="216" customFormat="1" ht="20.1" customHeight="1" spans="1:22">
      <c r="A8" s="230"/>
      <c r="B8" s="230"/>
      <c r="C8" s="230"/>
      <c r="D8" s="231" t="s">
        <v>7</v>
      </c>
      <c r="E8" s="232">
        <f t="shared" ref="E8:V8" si="0">E9+E26+E32</f>
        <v>1912.88</v>
      </c>
      <c r="F8" s="232">
        <f>F9+F26+F32</f>
        <v>1873.29</v>
      </c>
      <c r="G8" s="233">
        <f>G9+G26+G32</f>
        <v>1856.69</v>
      </c>
      <c r="H8" s="233">
        <f>H9+H26+H32</f>
        <v>1856.69</v>
      </c>
      <c r="I8" s="233">
        <f>I9+I26+I32</f>
        <v>0</v>
      </c>
      <c r="J8" s="233">
        <f>J9+J26+J32</f>
        <v>16.6</v>
      </c>
      <c r="K8" s="232">
        <f>K9+K26+K32</f>
        <v>0</v>
      </c>
      <c r="L8" s="232">
        <f>L9+L26+L32</f>
        <v>3.38</v>
      </c>
      <c r="M8" s="232">
        <f>M9+M26+M32</f>
        <v>0</v>
      </c>
      <c r="N8" s="232">
        <f>N9+N26+N32</f>
        <v>3.22</v>
      </c>
      <c r="O8" s="232">
        <f>O9+O26+O32</f>
        <v>10</v>
      </c>
      <c r="P8" s="232">
        <f>P9+P26+P32</f>
        <v>0</v>
      </c>
      <c r="Q8" s="232">
        <f>Q9+Q26+Q32</f>
        <v>0</v>
      </c>
      <c r="R8" s="232">
        <f>R9+R26+R32</f>
        <v>0</v>
      </c>
      <c r="S8" s="232">
        <f>S9+S26+S32</f>
        <v>0</v>
      </c>
      <c r="T8" s="232">
        <f>T9+T26+T32</f>
        <v>39.59</v>
      </c>
      <c r="U8" s="232">
        <f>U9+U26+U32</f>
        <v>0</v>
      </c>
      <c r="V8" s="233">
        <f>V9+V26+V32</f>
        <v>0</v>
      </c>
    </row>
    <row r="9" ht="20.1" customHeight="1" spans="1:22">
      <c r="A9" s="230"/>
      <c r="B9" s="230"/>
      <c r="C9" s="230"/>
      <c r="D9" s="231" t="s">
        <v>66</v>
      </c>
      <c r="E9" s="232">
        <f t="shared" ref="E9:V9" si="1">E10+E23</f>
        <v>1638.88</v>
      </c>
      <c r="F9" s="232">
        <f>F10+F23</f>
        <v>1599.29</v>
      </c>
      <c r="G9" s="233">
        <f>G10+G23</f>
        <v>1582.69</v>
      </c>
      <c r="H9" s="233">
        <f>H10+H23</f>
        <v>1582.69</v>
      </c>
      <c r="I9" s="233">
        <f>I10+I23</f>
        <v>0</v>
      </c>
      <c r="J9" s="233">
        <f>J10+J23</f>
        <v>16.6</v>
      </c>
      <c r="K9" s="232">
        <f>K10+K23</f>
        <v>0</v>
      </c>
      <c r="L9" s="232">
        <f>L10+L23</f>
        <v>3.38</v>
      </c>
      <c r="M9" s="232">
        <f>M10+M23</f>
        <v>0</v>
      </c>
      <c r="N9" s="232">
        <f>N10+N23</f>
        <v>3.22</v>
      </c>
      <c r="O9" s="232">
        <f>O10+O23</f>
        <v>10</v>
      </c>
      <c r="P9" s="232">
        <f>P10+P23</f>
        <v>0</v>
      </c>
      <c r="Q9" s="232">
        <f>Q10+Q23</f>
        <v>0</v>
      </c>
      <c r="R9" s="232">
        <f>R10+R23</f>
        <v>0</v>
      </c>
      <c r="S9" s="232">
        <f>S10+S23</f>
        <v>0</v>
      </c>
      <c r="T9" s="232">
        <f>T10+T23</f>
        <v>39.59</v>
      </c>
      <c r="U9" s="232">
        <f>U10+U23</f>
        <v>0</v>
      </c>
      <c r="V9" s="233">
        <f>V10+V23</f>
        <v>0</v>
      </c>
    </row>
    <row r="10" ht="20.1" customHeight="1" spans="1:22">
      <c r="A10" s="230"/>
      <c r="B10" s="230"/>
      <c r="C10" s="230"/>
      <c r="D10" s="231" t="s">
        <v>67</v>
      </c>
      <c r="E10" s="232">
        <f t="shared" ref="E10:V10" si="2">E11</f>
        <v>1138.88</v>
      </c>
      <c r="F10" s="232">
        <f>F11</f>
        <v>1099.29</v>
      </c>
      <c r="G10" s="233">
        <f>G11</f>
        <v>1082.69</v>
      </c>
      <c r="H10" s="233">
        <f>H11</f>
        <v>1082.69</v>
      </c>
      <c r="I10" s="233">
        <f>I11</f>
        <v>0</v>
      </c>
      <c r="J10" s="233">
        <f>J11</f>
        <v>16.6</v>
      </c>
      <c r="K10" s="232">
        <f>K11</f>
        <v>0</v>
      </c>
      <c r="L10" s="232">
        <f>L11</f>
        <v>3.38</v>
      </c>
      <c r="M10" s="232">
        <f>M11</f>
        <v>0</v>
      </c>
      <c r="N10" s="232">
        <f>N11</f>
        <v>3.22</v>
      </c>
      <c r="O10" s="232">
        <f>O11</f>
        <v>10</v>
      </c>
      <c r="P10" s="232">
        <f>P11</f>
        <v>0</v>
      </c>
      <c r="Q10" s="232">
        <f>Q11</f>
        <v>0</v>
      </c>
      <c r="R10" s="232">
        <f>R11</f>
        <v>0</v>
      </c>
      <c r="S10" s="232">
        <f>S11</f>
        <v>0</v>
      </c>
      <c r="T10" s="232">
        <f>T11</f>
        <v>39.59</v>
      </c>
      <c r="U10" s="232">
        <f>U11</f>
        <v>0</v>
      </c>
      <c r="V10" s="233">
        <f>V11</f>
        <v>0</v>
      </c>
    </row>
    <row r="11" ht="20.1" customHeight="1" spans="1:22">
      <c r="A11" s="230"/>
      <c r="B11" s="230"/>
      <c r="C11" s="230"/>
      <c r="D11" s="231" t="s">
        <v>68</v>
      </c>
      <c r="E11" s="232">
        <f t="shared" ref="E11:V11" si="3">SUM(E12:E22)</f>
        <v>1138.88</v>
      </c>
      <c r="F11" s="232">
        <f>SUM(F12:F22)</f>
        <v>1099.29</v>
      </c>
      <c r="G11" s="233">
        <f>SUM(G12:G22)</f>
        <v>1082.69</v>
      </c>
      <c r="H11" s="233">
        <f>SUM(H12:H22)</f>
        <v>1082.69</v>
      </c>
      <c r="I11" s="233">
        <f>SUM(I12:I22)</f>
        <v>0</v>
      </c>
      <c r="J11" s="233">
        <f>SUM(J12:J22)</f>
        <v>16.6</v>
      </c>
      <c r="K11" s="232">
        <f>SUM(K12:K22)</f>
        <v>0</v>
      </c>
      <c r="L11" s="232">
        <f>SUM(L12:L22)</f>
        <v>3.38</v>
      </c>
      <c r="M11" s="232">
        <f>SUM(M12:M22)</f>
        <v>0</v>
      </c>
      <c r="N11" s="232">
        <f>SUM(N12:N22)</f>
        <v>3.22</v>
      </c>
      <c r="O11" s="232">
        <f>SUM(O12:O22)</f>
        <v>10</v>
      </c>
      <c r="P11" s="232">
        <f>SUM(P12:P22)</f>
        <v>0</v>
      </c>
      <c r="Q11" s="232">
        <f>SUM(Q12:Q22)</f>
        <v>0</v>
      </c>
      <c r="R11" s="232">
        <f>SUM(R12:R22)</f>
        <v>0</v>
      </c>
      <c r="S11" s="232">
        <f>SUM(S12:S22)</f>
        <v>0</v>
      </c>
      <c r="T11" s="232">
        <f>SUM(T12:T22)</f>
        <v>39.59</v>
      </c>
      <c r="U11" s="232">
        <f>SUM(U12:U22)</f>
        <v>0</v>
      </c>
      <c r="V11" s="233">
        <f>SUM(V12:V22)</f>
        <v>0</v>
      </c>
    </row>
    <row r="12" ht="20.1" customHeight="1" spans="1:22">
      <c r="A12" s="230" t="s">
        <v>69</v>
      </c>
      <c r="B12" s="230" t="s">
        <v>70</v>
      </c>
      <c r="C12" s="230" t="s">
        <v>71</v>
      </c>
      <c r="D12" s="231" t="s">
        <v>72</v>
      </c>
      <c r="E12" s="232">
        <v>710.34</v>
      </c>
      <c r="F12" s="232">
        <v>710.34</v>
      </c>
      <c r="G12" s="233">
        <v>710.34</v>
      </c>
      <c r="H12" s="233">
        <v>710.34</v>
      </c>
      <c r="I12" s="233">
        <v>0</v>
      </c>
      <c r="J12" s="233">
        <v>0</v>
      </c>
      <c r="K12" s="232">
        <v>0</v>
      </c>
      <c r="L12" s="232">
        <v>0</v>
      </c>
      <c r="M12" s="232">
        <v>0</v>
      </c>
      <c r="N12" s="232">
        <v>0</v>
      </c>
      <c r="O12" s="232">
        <v>0</v>
      </c>
      <c r="P12" s="232">
        <v>0</v>
      </c>
      <c r="Q12" s="232">
        <v>0</v>
      </c>
      <c r="R12" s="232">
        <v>0</v>
      </c>
      <c r="S12" s="232">
        <v>0</v>
      </c>
      <c r="T12" s="232">
        <v>0</v>
      </c>
      <c r="U12" s="232">
        <v>0</v>
      </c>
      <c r="V12" s="233">
        <v>0</v>
      </c>
    </row>
    <row r="13" ht="20.1" customHeight="1" spans="1:22">
      <c r="A13" s="230" t="s">
        <v>69</v>
      </c>
      <c r="B13" s="230" t="s">
        <v>70</v>
      </c>
      <c r="C13" s="230" t="s">
        <v>71</v>
      </c>
      <c r="D13" s="231" t="s">
        <v>73</v>
      </c>
      <c r="E13" s="232">
        <v>143.81</v>
      </c>
      <c r="F13" s="232">
        <v>143.81</v>
      </c>
      <c r="G13" s="233">
        <v>143.81</v>
      </c>
      <c r="H13" s="233">
        <v>143.81</v>
      </c>
      <c r="I13" s="233">
        <v>0</v>
      </c>
      <c r="J13" s="233">
        <v>0</v>
      </c>
      <c r="K13" s="232">
        <v>0</v>
      </c>
      <c r="L13" s="232">
        <v>0</v>
      </c>
      <c r="M13" s="232">
        <v>0</v>
      </c>
      <c r="N13" s="232">
        <v>0</v>
      </c>
      <c r="O13" s="232">
        <v>0</v>
      </c>
      <c r="P13" s="232">
        <v>0</v>
      </c>
      <c r="Q13" s="232">
        <v>0</v>
      </c>
      <c r="R13" s="232">
        <v>0</v>
      </c>
      <c r="S13" s="232">
        <v>0</v>
      </c>
      <c r="T13" s="232">
        <v>0</v>
      </c>
      <c r="U13" s="232">
        <v>0</v>
      </c>
      <c r="V13" s="233">
        <v>0</v>
      </c>
    </row>
    <row r="14" ht="20.1" customHeight="1" spans="1:22">
      <c r="A14" s="230" t="s">
        <v>69</v>
      </c>
      <c r="B14" s="230" t="s">
        <v>70</v>
      </c>
      <c r="C14" s="230" t="s">
        <v>71</v>
      </c>
      <c r="D14" s="231" t="s">
        <v>74</v>
      </c>
      <c r="E14" s="232">
        <v>60.7</v>
      </c>
      <c r="F14" s="232">
        <v>60.7</v>
      </c>
      <c r="G14" s="233">
        <v>60.7</v>
      </c>
      <c r="H14" s="233">
        <v>60.7</v>
      </c>
      <c r="I14" s="233">
        <v>0</v>
      </c>
      <c r="J14" s="233">
        <v>0</v>
      </c>
      <c r="K14" s="232">
        <v>0</v>
      </c>
      <c r="L14" s="232">
        <v>0</v>
      </c>
      <c r="M14" s="232">
        <v>0</v>
      </c>
      <c r="N14" s="232">
        <v>0</v>
      </c>
      <c r="O14" s="232">
        <v>0</v>
      </c>
      <c r="P14" s="232">
        <v>0</v>
      </c>
      <c r="Q14" s="232">
        <v>0</v>
      </c>
      <c r="R14" s="232">
        <v>0</v>
      </c>
      <c r="S14" s="232">
        <v>0</v>
      </c>
      <c r="T14" s="232">
        <v>0</v>
      </c>
      <c r="U14" s="232">
        <v>0</v>
      </c>
      <c r="V14" s="233">
        <v>0</v>
      </c>
    </row>
    <row r="15" ht="20.1" customHeight="1" spans="1:22">
      <c r="A15" s="230" t="s">
        <v>69</v>
      </c>
      <c r="B15" s="230" t="s">
        <v>70</v>
      </c>
      <c r="C15" s="230" t="s">
        <v>71</v>
      </c>
      <c r="D15" s="231" t="s">
        <v>75</v>
      </c>
      <c r="E15" s="232">
        <v>59.2</v>
      </c>
      <c r="F15" s="232">
        <v>59.2</v>
      </c>
      <c r="G15" s="233">
        <v>59.2</v>
      </c>
      <c r="H15" s="233">
        <v>59.2</v>
      </c>
      <c r="I15" s="233">
        <v>0</v>
      </c>
      <c r="J15" s="233">
        <v>0</v>
      </c>
      <c r="K15" s="232">
        <v>0</v>
      </c>
      <c r="L15" s="232">
        <v>0</v>
      </c>
      <c r="M15" s="232">
        <v>0</v>
      </c>
      <c r="N15" s="232">
        <v>0</v>
      </c>
      <c r="O15" s="232">
        <v>0</v>
      </c>
      <c r="P15" s="232">
        <v>0</v>
      </c>
      <c r="Q15" s="232">
        <v>0</v>
      </c>
      <c r="R15" s="232">
        <v>0</v>
      </c>
      <c r="S15" s="232">
        <v>0</v>
      </c>
      <c r="T15" s="232">
        <v>0</v>
      </c>
      <c r="U15" s="232">
        <v>0</v>
      </c>
      <c r="V15" s="233">
        <v>0</v>
      </c>
    </row>
    <row r="16" ht="20.1" customHeight="1" spans="1:22">
      <c r="A16" s="230" t="s">
        <v>69</v>
      </c>
      <c r="B16" s="230" t="s">
        <v>70</v>
      </c>
      <c r="C16" s="230" t="s">
        <v>71</v>
      </c>
      <c r="D16" s="231" t="s">
        <v>76</v>
      </c>
      <c r="E16" s="232">
        <v>3.93</v>
      </c>
      <c r="F16" s="232">
        <v>3.93</v>
      </c>
      <c r="G16" s="233">
        <v>3.93</v>
      </c>
      <c r="H16" s="233">
        <v>3.93</v>
      </c>
      <c r="I16" s="233">
        <v>0</v>
      </c>
      <c r="J16" s="233">
        <v>0</v>
      </c>
      <c r="K16" s="232">
        <v>0</v>
      </c>
      <c r="L16" s="232">
        <v>0</v>
      </c>
      <c r="M16" s="232">
        <v>0</v>
      </c>
      <c r="N16" s="232">
        <v>0</v>
      </c>
      <c r="O16" s="232">
        <v>0</v>
      </c>
      <c r="P16" s="232">
        <v>0</v>
      </c>
      <c r="Q16" s="232">
        <v>0</v>
      </c>
      <c r="R16" s="232">
        <v>0</v>
      </c>
      <c r="S16" s="232">
        <v>0</v>
      </c>
      <c r="T16" s="232">
        <v>0</v>
      </c>
      <c r="U16" s="232">
        <v>0</v>
      </c>
      <c r="V16" s="233">
        <v>0</v>
      </c>
    </row>
    <row r="17" ht="20.1" customHeight="1" spans="1:22">
      <c r="A17" s="230" t="s">
        <v>69</v>
      </c>
      <c r="B17" s="230" t="s">
        <v>70</v>
      </c>
      <c r="C17" s="230" t="s">
        <v>71</v>
      </c>
      <c r="D17" s="231" t="s">
        <v>77</v>
      </c>
      <c r="E17" s="232">
        <v>4.91</v>
      </c>
      <c r="F17" s="232">
        <v>4.91</v>
      </c>
      <c r="G17" s="233">
        <v>4.91</v>
      </c>
      <c r="H17" s="233">
        <v>4.91</v>
      </c>
      <c r="I17" s="233">
        <v>0</v>
      </c>
      <c r="J17" s="233">
        <v>0</v>
      </c>
      <c r="K17" s="232">
        <v>0</v>
      </c>
      <c r="L17" s="232">
        <v>0</v>
      </c>
      <c r="M17" s="232">
        <v>0</v>
      </c>
      <c r="N17" s="232">
        <v>0</v>
      </c>
      <c r="O17" s="232">
        <v>0</v>
      </c>
      <c r="P17" s="232">
        <v>0</v>
      </c>
      <c r="Q17" s="232">
        <v>0</v>
      </c>
      <c r="R17" s="232">
        <v>0</v>
      </c>
      <c r="S17" s="232">
        <v>0</v>
      </c>
      <c r="T17" s="232">
        <v>0</v>
      </c>
      <c r="U17" s="232">
        <v>0</v>
      </c>
      <c r="V17" s="233">
        <v>0</v>
      </c>
    </row>
    <row r="18" ht="20.1" customHeight="1" spans="1:22">
      <c r="A18" s="230" t="s">
        <v>69</v>
      </c>
      <c r="B18" s="230" t="s">
        <v>70</v>
      </c>
      <c r="C18" s="230" t="s">
        <v>71</v>
      </c>
      <c r="D18" s="231" t="s">
        <v>78</v>
      </c>
      <c r="E18" s="232">
        <v>1.33</v>
      </c>
      <c r="F18" s="232">
        <v>1.33</v>
      </c>
      <c r="G18" s="233">
        <v>1.33</v>
      </c>
      <c r="H18" s="233">
        <v>1.33</v>
      </c>
      <c r="I18" s="233">
        <v>0</v>
      </c>
      <c r="J18" s="233">
        <v>0</v>
      </c>
      <c r="K18" s="232">
        <v>0</v>
      </c>
      <c r="L18" s="232">
        <v>0</v>
      </c>
      <c r="M18" s="232">
        <v>0</v>
      </c>
      <c r="N18" s="232">
        <v>0</v>
      </c>
      <c r="O18" s="232">
        <v>0</v>
      </c>
      <c r="P18" s="232">
        <v>0</v>
      </c>
      <c r="Q18" s="232">
        <v>0</v>
      </c>
      <c r="R18" s="232">
        <v>0</v>
      </c>
      <c r="S18" s="232">
        <v>0</v>
      </c>
      <c r="T18" s="232">
        <v>0</v>
      </c>
      <c r="U18" s="232">
        <v>0</v>
      </c>
      <c r="V18" s="233">
        <v>0</v>
      </c>
    </row>
    <row r="19" ht="20.1" customHeight="1" spans="1:22">
      <c r="A19" s="230" t="s">
        <v>69</v>
      </c>
      <c r="B19" s="230" t="s">
        <v>70</v>
      </c>
      <c r="C19" s="230" t="s">
        <v>71</v>
      </c>
      <c r="D19" s="231" t="s">
        <v>79</v>
      </c>
      <c r="E19" s="232">
        <v>7.54</v>
      </c>
      <c r="F19" s="232">
        <v>7.54</v>
      </c>
      <c r="G19" s="233">
        <v>7.54</v>
      </c>
      <c r="H19" s="233">
        <v>7.54</v>
      </c>
      <c r="I19" s="233">
        <v>0</v>
      </c>
      <c r="J19" s="233">
        <v>0</v>
      </c>
      <c r="K19" s="232">
        <v>0</v>
      </c>
      <c r="L19" s="232">
        <v>0</v>
      </c>
      <c r="M19" s="232">
        <v>0</v>
      </c>
      <c r="N19" s="232">
        <v>0</v>
      </c>
      <c r="O19" s="232">
        <v>0</v>
      </c>
      <c r="P19" s="232">
        <v>0</v>
      </c>
      <c r="Q19" s="232">
        <v>0</v>
      </c>
      <c r="R19" s="232">
        <v>0</v>
      </c>
      <c r="S19" s="232">
        <v>0</v>
      </c>
      <c r="T19" s="232">
        <v>0</v>
      </c>
      <c r="U19" s="232">
        <v>0</v>
      </c>
      <c r="V19" s="233">
        <v>0</v>
      </c>
    </row>
    <row r="20" ht="20.1" customHeight="1" spans="1:22">
      <c r="A20" s="230" t="s">
        <v>69</v>
      </c>
      <c r="B20" s="230" t="s">
        <v>70</v>
      </c>
      <c r="C20" s="230" t="s">
        <v>71</v>
      </c>
      <c r="D20" s="231" t="s">
        <v>80</v>
      </c>
      <c r="E20" s="232">
        <v>13.95</v>
      </c>
      <c r="F20" s="232">
        <v>13.95</v>
      </c>
      <c r="G20" s="233">
        <v>13.95</v>
      </c>
      <c r="H20" s="233">
        <v>13.95</v>
      </c>
      <c r="I20" s="233">
        <v>0</v>
      </c>
      <c r="J20" s="233">
        <v>0</v>
      </c>
      <c r="K20" s="232">
        <v>0</v>
      </c>
      <c r="L20" s="232">
        <v>0</v>
      </c>
      <c r="M20" s="232">
        <v>0</v>
      </c>
      <c r="N20" s="232">
        <v>0</v>
      </c>
      <c r="O20" s="232">
        <v>0</v>
      </c>
      <c r="P20" s="232">
        <v>0</v>
      </c>
      <c r="Q20" s="232">
        <v>0</v>
      </c>
      <c r="R20" s="232">
        <v>0</v>
      </c>
      <c r="S20" s="232">
        <v>0</v>
      </c>
      <c r="T20" s="232">
        <v>0</v>
      </c>
      <c r="U20" s="232">
        <v>0</v>
      </c>
      <c r="V20" s="233">
        <v>0</v>
      </c>
    </row>
    <row r="21" ht="20.1" customHeight="1" spans="1:22">
      <c r="A21" s="230" t="s">
        <v>69</v>
      </c>
      <c r="B21" s="230" t="s">
        <v>70</v>
      </c>
      <c r="C21" s="230" t="s">
        <v>71</v>
      </c>
      <c r="D21" s="231" t="s">
        <v>81</v>
      </c>
      <c r="E21" s="232">
        <v>76.98</v>
      </c>
      <c r="F21" s="232">
        <v>76.98</v>
      </c>
      <c r="G21" s="233">
        <v>76.98</v>
      </c>
      <c r="H21" s="233">
        <v>76.98</v>
      </c>
      <c r="I21" s="233">
        <v>0</v>
      </c>
      <c r="J21" s="233">
        <v>0</v>
      </c>
      <c r="K21" s="232">
        <v>0</v>
      </c>
      <c r="L21" s="232">
        <v>0</v>
      </c>
      <c r="M21" s="232">
        <v>0</v>
      </c>
      <c r="N21" s="232">
        <v>0</v>
      </c>
      <c r="O21" s="232">
        <v>0</v>
      </c>
      <c r="P21" s="232">
        <v>0</v>
      </c>
      <c r="Q21" s="232">
        <v>0</v>
      </c>
      <c r="R21" s="232">
        <v>0</v>
      </c>
      <c r="S21" s="232">
        <v>0</v>
      </c>
      <c r="T21" s="232">
        <v>0</v>
      </c>
      <c r="U21" s="232">
        <v>0</v>
      </c>
      <c r="V21" s="233">
        <v>0</v>
      </c>
    </row>
    <row r="22" ht="20.1" customHeight="1" spans="1:22">
      <c r="A22" s="230" t="s">
        <v>69</v>
      </c>
      <c r="B22" s="230" t="s">
        <v>70</v>
      </c>
      <c r="C22" s="230" t="s">
        <v>71</v>
      </c>
      <c r="D22" s="231" t="s">
        <v>82</v>
      </c>
      <c r="E22" s="232">
        <v>56.19</v>
      </c>
      <c r="F22" s="232">
        <v>16.6</v>
      </c>
      <c r="G22" s="233">
        <v>0</v>
      </c>
      <c r="H22" s="233">
        <v>0</v>
      </c>
      <c r="I22" s="233">
        <v>0</v>
      </c>
      <c r="J22" s="233">
        <v>16.6</v>
      </c>
      <c r="K22" s="232">
        <v>0</v>
      </c>
      <c r="L22" s="232">
        <v>3.38</v>
      </c>
      <c r="M22" s="232">
        <v>0</v>
      </c>
      <c r="N22" s="232">
        <v>3.22</v>
      </c>
      <c r="O22" s="232">
        <v>10</v>
      </c>
      <c r="P22" s="232">
        <v>0</v>
      </c>
      <c r="Q22" s="232">
        <v>0</v>
      </c>
      <c r="R22" s="232">
        <v>0</v>
      </c>
      <c r="S22" s="232">
        <v>0</v>
      </c>
      <c r="T22" s="232">
        <v>39.59</v>
      </c>
      <c r="U22" s="232">
        <v>0</v>
      </c>
      <c r="V22" s="233">
        <v>0</v>
      </c>
    </row>
    <row r="23" ht="20.1" customHeight="1" spans="1:22">
      <c r="A23" s="230"/>
      <c r="B23" s="230"/>
      <c r="C23" s="230"/>
      <c r="D23" s="231" t="s">
        <v>83</v>
      </c>
      <c r="E23" s="232">
        <f t="shared" ref="E23:N24" si="4">E24</f>
        <v>500</v>
      </c>
      <c r="F23" s="232">
        <f>F24</f>
        <v>500</v>
      </c>
      <c r="G23" s="233">
        <f>G24</f>
        <v>500</v>
      </c>
      <c r="H23" s="233">
        <f>H24</f>
        <v>500</v>
      </c>
      <c r="I23" s="233">
        <f>I24</f>
        <v>0</v>
      </c>
      <c r="J23" s="233">
        <f>J24</f>
        <v>0</v>
      </c>
      <c r="K23" s="232">
        <f>K24</f>
        <v>0</v>
      </c>
      <c r="L23" s="232">
        <f>L24</f>
        <v>0</v>
      </c>
      <c r="M23" s="232">
        <f>M24</f>
        <v>0</v>
      </c>
      <c r="N23" s="232">
        <f>N24</f>
        <v>0</v>
      </c>
      <c r="O23" s="232">
        <f t="shared" ref="O23:X24" si="5">O24</f>
        <v>0</v>
      </c>
      <c r="P23" s="232">
        <f>P24</f>
        <v>0</v>
      </c>
      <c r="Q23" s="232">
        <f>Q24</f>
        <v>0</v>
      </c>
      <c r="R23" s="232">
        <f>R24</f>
        <v>0</v>
      </c>
      <c r="S23" s="232">
        <f>S24</f>
        <v>0</v>
      </c>
      <c r="T23" s="232">
        <f>T24</f>
        <v>0</v>
      </c>
      <c r="U23" s="232">
        <f>U24</f>
        <v>0</v>
      </c>
      <c r="V23" s="233">
        <f>V24</f>
        <v>0</v>
      </c>
    </row>
    <row r="24" ht="20.1" customHeight="1" spans="1:22">
      <c r="A24" s="230"/>
      <c r="B24" s="230"/>
      <c r="C24" s="230"/>
      <c r="D24" s="231" t="s">
        <v>84</v>
      </c>
      <c r="E24" s="232">
        <f>E25</f>
        <v>500</v>
      </c>
      <c r="F24" s="232">
        <f>F25</f>
        <v>500</v>
      </c>
      <c r="G24" s="233">
        <f>G25</f>
        <v>500</v>
      </c>
      <c r="H24" s="233">
        <f>H25</f>
        <v>500</v>
      </c>
      <c r="I24" s="233">
        <f>I25</f>
        <v>0</v>
      </c>
      <c r="J24" s="233">
        <f>J25</f>
        <v>0</v>
      </c>
      <c r="K24" s="232">
        <f>K25</f>
        <v>0</v>
      </c>
      <c r="L24" s="232">
        <f>L25</f>
        <v>0</v>
      </c>
      <c r="M24" s="232">
        <f>M25</f>
        <v>0</v>
      </c>
      <c r="N24" s="232">
        <f>N25</f>
        <v>0</v>
      </c>
      <c r="O24" s="232">
        <f>O25</f>
        <v>0</v>
      </c>
      <c r="P24" s="232">
        <f>P25</f>
        <v>0</v>
      </c>
      <c r="Q24" s="232">
        <f>Q25</f>
        <v>0</v>
      </c>
      <c r="R24" s="232">
        <f>R25</f>
        <v>0</v>
      </c>
      <c r="S24" s="232">
        <f>S25</f>
        <v>0</v>
      </c>
      <c r="T24" s="232">
        <f>T25</f>
        <v>0</v>
      </c>
      <c r="U24" s="232">
        <f>U25</f>
        <v>0</v>
      </c>
      <c r="V24" s="233">
        <f>V25</f>
        <v>0</v>
      </c>
    </row>
    <row r="25" ht="20.1" customHeight="1" spans="1:22">
      <c r="A25" s="230" t="s">
        <v>69</v>
      </c>
      <c r="B25" s="230" t="s">
        <v>85</v>
      </c>
      <c r="C25" s="230" t="s">
        <v>86</v>
      </c>
      <c r="D25" s="231" t="s">
        <v>87</v>
      </c>
      <c r="E25" s="232">
        <v>500</v>
      </c>
      <c r="F25" s="232">
        <v>500</v>
      </c>
      <c r="G25" s="233">
        <v>500</v>
      </c>
      <c r="H25" s="233">
        <v>500</v>
      </c>
      <c r="I25" s="233">
        <v>0</v>
      </c>
      <c r="J25" s="233">
        <v>0</v>
      </c>
      <c r="K25" s="232">
        <v>0</v>
      </c>
      <c r="L25" s="232">
        <v>0</v>
      </c>
      <c r="M25" s="232">
        <v>0</v>
      </c>
      <c r="N25" s="232">
        <v>0</v>
      </c>
      <c r="O25" s="232">
        <v>0</v>
      </c>
      <c r="P25" s="232">
        <v>0</v>
      </c>
      <c r="Q25" s="232">
        <v>0</v>
      </c>
      <c r="R25" s="232">
        <v>0</v>
      </c>
      <c r="S25" s="232">
        <v>0</v>
      </c>
      <c r="T25" s="232">
        <v>0</v>
      </c>
      <c r="U25" s="232">
        <v>0</v>
      </c>
      <c r="V25" s="233">
        <v>0</v>
      </c>
    </row>
    <row r="26" ht="20.1" customHeight="1" spans="1:22">
      <c r="A26" s="230"/>
      <c r="B26" s="230"/>
      <c r="C26" s="230"/>
      <c r="D26" s="231" t="s">
        <v>88</v>
      </c>
      <c r="E26" s="232">
        <f t="shared" ref="E26:V26" si="6">E27</f>
        <v>204.22</v>
      </c>
      <c r="F26" s="232">
        <f>F27</f>
        <v>204.22</v>
      </c>
      <c r="G26" s="233">
        <f>G27</f>
        <v>204.22</v>
      </c>
      <c r="H26" s="233">
        <f>H27</f>
        <v>204.22</v>
      </c>
      <c r="I26" s="233">
        <f>I27</f>
        <v>0</v>
      </c>
      <c r="J26" s="233">
        <f>J27</f>
        <v>0</v>
      </c>
      <c r="K26" s="232">
        <f>K27</f>
        <v>0</v>
      </c>
      <c r="L26" s="232">
        <f>L27</f>
        <v>0</v>
      </c>
      <c r="M26" s="232">
        <f>M27</f>
        <v>0</v>
      </c>
      <c r="N26" s="232">
        <f>N27</f>
        <v>0</v>
      </c>
      <c r="O26" s="232">
        <f>O27</f>
        <v>0</v>
      </c>
      <c r="P26" s="232">
        <f>P27</f>
        <v>0</v>
      </c>
      <c r="Q26" s="232">
        <f>Q27</f>
        <v>0</v>
      </c>
      <c r="R26" s="232">
        <f>R27</f>
        <v>0</v>
      </c>
      <c r="S26" s="232">
        <f>S27</f>
        <v>0</v>
      </c>
      <c r="T26" s="232">
        <f>T27</f>
        <v>0</v>
      </c>
      <c r="U26" s="232">
        <f>U27</f>
        <v>0</v>
      </c>
      <c r="V26" s="233">
        <f>V27</f>
        <v>0</v>
      </c>
    </row>
    <row r="27" ht="20.1" customHeight="1" spans="1:22">
      <c r="A27" s="230"/>
      <c r="B27" s="230"/>
      <c r="C27" s="230"/>
      <c r="D27" s="231" t="s">
        <v>89</v>
      </c>
      <c r="E27" s="232">
        <f t="shared" ref="E27:V27" si="7">E28+E30</f>
        <v>204.22</v>
      </c>
      <c r="F27" s="232">
        <f>F28+F30</f>
        <v>204.22</v>
      </c>
      <c r="G27" s="233">
        <f>G28+G30</f>
        <v>204.22</v>
      </c>
      <c r="H27" s="233">
        <f>H28+H30</f>
        <v>204.22</v>
      </c>
      <c r="I27" s="233">
        <f>I28+I30</f>
        <v>0</v>
      </c>
      <c r="J27" s="233">
        <f>J28+J30</f>
        <v>0</v>
      </c>
      <c r="K27" s="232">
        <f>K28+K30</f>
        <v>0</v>
      </c>
      <c r="L27" s="232">
        <f>L28+L30</f>
        <v>0</v>
      </c>
      <c r="M27" s="232">
        <f>M28+M30</f>
        <v>0</v>
      </c>
      <c r="N27" s="232">
        <f>N28+N30</f>
        <v>0</v>
      </c>
      <c r="O27" s="232">
        <f>O28+O30</f>
        <v>0</v>
      </c>
      <c r="P27" s="232">
        <f>P28+P30</f>
        <v>0</v>
      </c>
      <c r="Q27" s="232">
        <f>Q28+Q30</f>
        <v>0</v>
      </c>
      <c r="R27" s="232">
        <f>R28+R30</f>
        <v>0</v>
      </c>
      <c r="S27" s="232">
        <f>S28+S30</f>
        <v>0</v>
      </c>
      <c r="T27" s="232">
        <f>T28+T30</f>
        <v>0</v>
      </c>
      <c r="U27" s="232">
        <f>U28+U30</f>
        <v>0</v>
      </c>
      <c r="V27" s="233">
        <f>V28+V30</f>
        <v>0</v>
      </c>
    </row>
    <row r="28" ht="20.1" customHeight="1" spans="1:22">
      <c r="A28" s="230"/>
      <c r="B28" s="230"/>
      <c r="C28" s="230"/>
      <c r="D28" s="231" t="s">
        <v>90</v>
      </c>
      <c r="E28" s="232">
        <f t="shared" ref="E28:V28" si="8">E29</f>
        <v>46.95</v>
      </c>
      <c r="F28" s="232">
        <f>F29</f>
        <v>46.95</v>
      </c>
      <c r="G28" s="233">
        <f>G29</f>
        <v>46.95</v>
      </c>
      <c r="H28" s="233">
        <f>H29</f>
        <v>46.95</v>
      </c>
      <c r="I28" s="233">
        <f>I29</f>
        <v>0</v>
      </c>
      <c r="J28" s="233">
        <f>J29</f>
        <v>0</v>
      </c>
      <c r="K28" s="232">
        <f>K29</f>
        <v>0</v>
      </c>
      <c r="L28" s="232">
        <f>L29</f>
        <v>0</v>
      </c>
      <c r="M28" s="232">
        <f>M29</f>
        <v>0</v>
      </c>
      <c r="N28" s="232">
        <f>N29</f>
        <v>0</v>
      </c>
      <c r="O28" s="232">
        <f>O29</f>
        <v>0</v>
      </c>
      <c r="P28" s="232">
        <f>P29</f>
        <v>0</v>
      </c>
      <c r="Q28" s="232">
        <f>Q29</f>
        <v>0</v>
      </c>
      <c r="R28" s="232">
        <f>R29</f>
        <v>0</v>
      </c>
      <c r="S28" s="232">
        <f>S29</f>
        <v>0</v>
      </c>
      <c r="T28" s="232">
        <f>T29</f>
        <v>0</v>
      </c>
      <c r="U28" s="232">
        <f>U29</f>
        <v>0</v>
      </c>
      <c r="V28" s="233">
        <f>V29</f>
        <v>0</v>
      </c>
    </row>
    <row r="29" ht="20.1" customHeight="1" spans="1:22">
      <c r="A29" s="230" t="s">
        <v>91</v>
      </c>
      <c r="B29" s="230" t="s">
        <v>86</v>
      </c>
      <c r="C29" s="230" t="s">
        <v>71</v>
      </c>
      <c r="D29" s="231" t="s">
        <v>92</v>
      </c>
      <c r="E29" s="232">
        <v>46.95</v>
      </c>
      <c r="F29" s="232">
        <v>46.95</v>
      </c>
      <c r="G29" s="233">
        <v>46.95</v>
      </c>
      <c r="H29" s="233">
        <v>46.95</v>
      </c>
      <c r="I29" s="233">
        <v>0</v>
      </c>
      <c r="J29" s="233">
        <v>0</v>
      </c>
      <c r="K29" s="232">
        <v>0</v>
      </c>
      <c r="L29" s="232">
        <v>0</v>
      </c>
      <c r="M29" s="232">
        <v>0</v>
      </c>
      <c r="N29" s="232">
        <v>0</v>
      </c>
      <c r="O29" s="232">
        <v>0</v>
      </c>
      <c r="P29" s="232">
        <v>0</v>
      </c>
      <c r="Q29" s="232">
        <v>0</v>
      </c>
      <c r="R29" s="232">
        <v>0</v>
      </c>
      <c r="S29" s="232">
        <v>0</v>
      </c>
      <c r="T29" s="232">
        <v>0</v>
      </c>
      <c r="U29" s="232">
        <v>0</v>
      </c>
      <c r="V29" s="233">
        <v>0</v>
      </c>
    </row>
    <row r="30" ht="20.1" customHeight="1" spans="1:22">
      <c r="A30" s="230"/>
      <c r="B30" s="230"/>
      <c r="C30" s="230"/>
      <c r="D30" s="231" t="s">
        <v>93</v>
      </c>
      <c r="E30" s="232">
        <f t="shared" ref="E30:V30" si="9">E31</f>
        <v>157.27</v>
      </c>
      <c r="F30" s="232">
        <f>F31</f>
        <v>157.27</v>
      </c>
      <c r="G30" s="233">
        <f>G31</f>
        <v>157.27</v>
      </c>
      <c r="H30" s="233">
        <f>H31</f>
        <v>157.27</v>
      </c>
      <c r="I30" s="233">
        <f>I31</f>
        <v>0</v>
      </c>
      <c r="J30" s="233">
        <f>J31</f>
        <v>0</v>
      </c>
      <c r="K30" s="232">
        <f>K31</f>
        <v>0</v>
      </c>
      <c r="L30" s="232">
        <f>L31</f>
        <v>0</v>
      </c>
      <c r="M30" s="232">
        <f>M31</f>
        <v>0</v>
      </c>
      <c r="N30" s="232">
        <f>N31</f>
        <v>0</v>
      </c>
      <c r="O30" s="232">
        <f>O31</f>
        <v>0</v>
      </c>
      <c r="P30" s="232">
        <f>P31</f>
        <v>0</v>
      </c>
      <c r="Q30" s="232">
        <f>Q31</f>
        <v>0</v>
      </c>
      <c r="R30" s="232">
        <f>R31</f>
        <v>0</v>
      </c>
      <c r="S30" s="232">
        <f>S31</f>
        <v>0</v>
      </c>
      <c r="T30" s="232">
        <f>T31</f>
        <v>0</v>
      </c>
      <c r="U30" s="232">
        <f>U31</f>
        <v>0</v>
      </c>
      <c r="V30" s="233">
        <f>V31</f>
        <v>0</v>
      </c>
    </row>
    <row r="31" ht="20.1" customHeight="1" spans="1:22">
      <c r="A31" s="230" t="s">
        <v>91</v>
      </c>
      <c r="B31" s="230" t="s">
        <v>86</v>
      </c>
      <c r="C31" s="230" t="s">
        <v>86</v>
      </c>
      <c r="D31" s="231" t="s">
        <v>94</v>
      </c>
      <c r="E31" s="232">
        <v>157.27</v>
      </c>
      <c r="F31" s="232">
        <v>157.27</v>
      </c>
      <c r="G31" s="233">
        <v>157.27</v>
      </c>
      <c r="H31" s="233">
        <v>157.27</v>
      </c>
      <c r="I31" s="233">
        <v>0</v>
      </c>
      <c r="J31" s="233">
        <v>0</v>
      </c>
      <c r="K31" s="232">
        <v>0</v>
      </c>
      <c r="L31" s="232">
        <v>0</v>
      </c>
      <c r="M31" s="232">
        <v>0</v>
      </c>
      <c r="N31" s="232">
        <v>0</v>
      </c>
      <c r="O31" s="232">
        <v>0</v>
      </c>
      <c r="P31" s="232">
        <v>0</v>
      </c>
      <c r="Q31" s="232">
        <v>0</v>
      </c>
      <c r="R31" s="232">
        <v>0</v>
      </c>
      <c r="S31" s="232">
        <v>0</v>
      </c>
      <c r="T31" s="232">
        <v>0</v>
      </c>
      <c r="U31" s="232">
        <v>0</v>
      </c>
      <c r="V31" s="233">
        <v>0</v>
      </c>
    </row>
    <row r="32" ht="20.1" customHeight="1" spans="1:22">
      <c r="A32" s="230"/>
      <c r="B32" s="230"/>
      <c r="C32" s="230"/>
      <c r="D32" s="231" t="s">
        <v>95</v>
      </c>
      <c r="E32" s="232">
        <f t="shared" ref="E32:N34" si="10">E33</f>
        <v>69.78</v>
      </c>
      <c r="F32" s="232">
        <f>F33</f>
        <v>69.78</v>
      </c>
      <c r="G32" s="233">
        <f>G33</f>
        <v>69.78</v>
      </c>
      <c r="H32" s="233">
        <f>H33</f>
        <v>69.78</v>
      </c>
      <c r="I32" s="233">
        <f>I33</f>
        <v>0</v>
      </c>
      <c r="J32" s="233">
        <f>J33</f>
        <v>0</v>
      </c>
      <c r="K32" s="232">
        <f>K33</f>
        <v>0</v>
      </c>
      <c r="L32" s="232">
        <f>L33</f>
        <v>0</v>
      </c>
      <c r="M32" s="232">
        <f>M33</f>
        <v>0</v>
      </c>
      <c r="N32" s="232">
        <f>N33</f>
        <v>0</v>
      </c>
      <c r="O32" s="232">
        <f t="shared" ref="O32:X34" si="11">O33</f>
        <v>0</v>
      </c>
      <c r="P32" s="232">
        <f>P33</f>
        <v>0</v>
      </c>
      <c r="Q32" s="232">
        <f>Q33</f>
        <v>0</v>
      </c>
      <c r="R32" s="232">
        <f>R33</f>
        <v>0</v>
      </c>
      <c r="S32" s="232">
        <f>S33</f>
        <v>0</v>
      </c>
      <c r="T32" s="232">
        <f>T33</f>
        <v>0</v>
      </c>
      <c r="U32" s="232">
        <f>U33</f>
        <v>0</v>
      </c>
      <c r="V32" s="233">
        <f>V33</f>
        <v>0</v>
      </c>
    </row>
    <row r="33" ht="20.1" customHeight="1" spans="1:22">
      <c r="A33" s="230"/>
      <c r="B33" s="230"/>
      <c r="C33" s="230"/>
      <c r="D33" s="231" t="s">
        <v>96</v>
      </c>
      <c r="E33" s="232">
        <f>E34</f>
        <v>69.78</v>
      </c>
      <c r="F33" s="232">
        <f>F34</f>
        <v>69.78</v>
      </c>
      <c r="G33" s="233">
        <f>G34</f>
        <v>69.78</v>
      </c>
      <c r="H33" s="233">
        <f>H34</f>
        <v>69.78</v>
      </c>
      <c r="I33" s="233">
        <f>I34</f>
        <v>0</v>
      </c>
      <c r="J33" s="233">
        <f>J34</f>
        <v>0</v>
      </c>
      <c r="K33" s="232">
        <f>K34</f>
        <v>0</v>
      </c>
      <c r="L33" s="232">
        <f>L34</f>
        <v>0</v>
      </c>
      <c r="M33" s="232">
        <f>M34</f>
        <v>0</v>
      </c>
      <c r="N33" s="232">
        <f>N34</f>
        <v>0</v>
      </c>
      <c r="O33" s="232">
        <f>O34</f>
        <v>0</v>
      </c>
      <c r="P33" s="232">
        <f>P34</f>
        <v>0</v>
      </c>
      <c r="Q33" s="232">
        <f>Q34</f>
        <v>0</v>
      </c>
      <c r="R33" s="232">
        <f>R34</f>
        <v>0</v>
      </c>
      <c r="S33" s="232">
        <f>S34</f>
        <v>0</v>
      </c>
      <c r="T33" s="232">
        <f>T34</f>
        <v>0</v>
      </c>
      <c r="U33" s="232">
        <f>U34</f>
        <v>0</v>
      </c>
      <c r="V33" s="233">
        <f>V34</f>
        <v>0</v>
      </c>
    </row>
    <row r="34" ht="20.1" customHeight="1" spans="1:22">
      <c r="A34" s="230"/>
      <c r="B34" s="230"/>
      <c r="C34" s="230"/>
      <c r="D34" s="231" t="s">
        <v>97</v>
      </c>
      <c r="E34" s="232">
        <f>E35</f>
        <v>69.78</v>
      </c>
      <c r="F34" s="232">
        <f>F35</f>
        <v>69.78</v>
      </c>
      <c r="G34" s="233">
        <f>G35</f>
        <v>69.78</v>
      </c>
      <c r="H34" s="233">
        <f>H35</f>
        <v>69.78</v>
      </c>
      <c r="I34" s="233">
        <f>I35</f>
        <v>0</v>
      </c>
      <c r="J34" s="233">
        <f>J35</f>
        <v>0</v>
      </c>
      <c r="K34" s="232">
        <f>K35</f>
        <v>0</v>
      </c>
      <c r="L34" s="232">
        <f>L35</f>
        <v>0</v>
      </c>
      <c r="M34" s="232">
        <f>M35</f>
        <v>0</v>
      </c>
      <c r="N34" s="232">
        <f>N35</f>
        <v>0</v>
      </c>
      <c r="O34" s="232">
        <f>O35</f>
        <v>0</v>
      </c>
      <c r="P34" s="232">
        <f>P35</f>
        <v>0</v>
      </c>
      <c r="Q34" s="232">
        <f>Q35</f>
        <v>0</v>
      </c>
      <c r="R34" s="232">
        <f>R35</f>
        <v>0</v>
      </c>
      <c r="S34" s="232">
        <f>S35</f>
        <v>0</v>
      </c>
      <c r="T34" s="232">
        <f>T35</f>
        <v>0</v>
      </c>
      <c r="U34" s="232">
        <f>U35</f>
        <v>0</v>
      </c>
      <c r="V34" s="233">
        <f>V35</f>
        <v>0</v>
      </c>
    </row>
    <row r="35" ht="20.1" customHeight="1" spans="1:22">
      <c r="A35" s="230" t="s">
        <v>98</v>
      </c>
      <c r="B35" s="230" t="s">
        <v>99</v>
      </c>
      <c r="C35" s="230" t="s">
        <v>71</v>
      </c>
      <c r="D35" s="231" t="s">
        <v>100</v>
      </c>
      <c r="E35" s="232">
        <v>69.78</v>
      </c>
      <c r="F35" s="232">
        <v>69.78</v>
      </c>
      <c r="G35" s="233">
        <v>69.78</v>
      </c>
      <c r="H35" s="233">
        <v>69.78</v>
      </c>
      <c r="I35" s="233">
        <v>0</v>
      </c>
      <c r="J35" s="233">
        <v>0</v>
      </c>
      <c r="K35" s="232">
        <v>0</v>
      </c>
      <c r="L35" s="232">
        <v>0</v>
      </c>
      <c r="M35" s="232">
        <v>0</v>
      </c>
      <c r="N35" s="232">
        <v>0</v>
      </c>
      <c r="O35" s="232">
        <v>0</v>
      </c>
      <c r="P35" s="232">
        <v>0</v>
      </c>
      <c r="Q35" s="232">
        <v>0</v>
      </c>
      <c r="R35" s="232">
        <v>0</v>
      </c>
      <c r="S35" s="232">
        <v>0</v>
      </c>
      <c r="T35" s="232">
        <v>0</v>
      </c>
      <c r="U35" s="232">
        <v>0</v>
      </c>
      <c r="V35" s="233">
        <v>0</v>
      </c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ht="20.1" customHeight="1" spans="1:2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ht="20.1" customHeight="1" spans="1:2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ht="20.1" customHeight="1" spans="1:2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ht="20.1" customHeight="1" spans="1:2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ht="20.1" customHeight="1" spans="1:2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ht="20.1" customHeight="1" spans="1:2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ht="20.1" customHeight="1" spans="1:2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ht="20.1" customHeight="1" spans="1:2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ht="20.1" customHeight="1" spans="1:2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ht="20.1" customHeight="1" spans="1:2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ht="20.1" customHeight="1" spans="1:2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ht="20.1" customHeight="1" spans="1:2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ht="20.1" customHeight="1" spans="1:2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ht="20.1" customHeight="1" spans="1:2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ht="20.1" customHeight="1" spans="1:2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ht="20.1" customHeight="1" spans="1:2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ht="20.1" customHeight="1" spans="1:2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ht="20.1" customHeight="1" spans="1:2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ht="20.1" customHeight="1" spans="1:2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ht="20.1" customHeight="1" spans="1:2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ht="20.1" customHeight="1" spans="1:2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ht="20.1" customHeight="1" spans="1:2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ht="20.1" customHeight="1" spans="1:2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ht="20.1" customHeight="1" spans="1:2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ht="20.1" customHeight="1" spans="1:2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ht="20.1" customHeight="1" spans="1:2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ht="20.1" customHeight="1" spans="1:2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00"/>
  <sheetViews>
    <sheetView showGridLines="0" showZeros="0" workbookViewId="0">
      <selection activeCell="A1" sqref="A1:L1"/>
    </sheetView>
  </sheetViews>
  <sheetFormatPr defaultColWidth="9" defaultRowHeight="11.25"/>
  <cols>
    <col min="1" max="3" width="4.5" style="65" customWidth="1"/>
    <col min="4" max="4" width="25.5" style="65" customWidth="1"/>
    <col min="5" max="6" width="12.625" style="65" customWidth="1"/>
    <col min="7" max="7" width="11.875" style="65" customWidth="1"/>
    <col min="8" max="8" width="12.625" style="65" customWidth="1"/>
    <col min="9" max="9" width="12.75" style="65" customWidth="1"/>
    <col min="10" max="12" width="12.625" style="65" customWidth="1"/>
    <col min="13" max="16384" width="9" style="65"/>
  </cols>
  <sheetData>
    <row r="1" ht="42" customHeight="1" spans="1:12">
      <c r="A1" s="66" t="s">
        <v>101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ht="15.75" customHeight="1" spans="1:12">
      <c r="A2" s="67" t="s">
        <v>1</v>
      </c>
      <c r="B2" s="68"/>
      <c r="C2" s="68"/>
      <c r="D2" s="68"/>
      <c r="E2" s="69"/>
      <c r="F2" s="69"/>
      <c r="G2" s="70"/>
      <c r="H2" s="70"/>
      <c r="I2" s="70"/>
      <c r="J2" s="70"/>
      <c r="K2" s="70"/>
      <c r="L2" s="42" t="s">
        <v>2</v>
      </c>
    </row>
    <row r="3" s="62" customFormat="1" ht="16.5" customHeight="1" spans="1:12">
      <c r="A3" s="196" t="s">
        <v>102</v>
      </c>
      <c r="B3" s="197"/>
      <c r="C3" s="198"/>
      <c r="D3" s="199" t="s">
        <v>103</v>
      </c>
      <c r="E3" s="200" t="s">
        <v>42</v>
      </c>
      <c r="F3" s="201" t="s">
        <v>104</v>
      </c>
      <c r="G3" s="201"/>
      <c r="H3" s="201"/>
      <c r="I3" s="201"/>
      <c r="J3" s="201"/>
      <c r="K3" s="201"/>
      <c r="L3" s="201"/>
    </row>
    <row r="4" s="62" customFormat="1" ht="14.25" customHeight="1" spans="1:12">
      <c r="A4" s="202" t="s">
        <v>53</v>
      </c>
      <c r="B4" s="203" t="s">
        <v>54</v>
      </c>
      <c r="C4" s="203" t="s">
        <v>55</v>
      </c>
      <c r="D4" s="204"/>
      <c r="E4" s="200"/>
      <c r="F4" s="200" t="s">
        <v>7</v>
      </c>
      <c r="G4" s="205" t="s">
        <v>105</v>
      </c>
      <c r="H4" s="205"/>
      <c r="I4" s="205"/>
      <c r="J4" s="212" t="s">
        <v>106</v>
      </c>
      <c r="K4" s="213"/>
      <c r="L4" s="214"/>
    </row>
    <row r="5" s="62" customFormat="1" ht="24.75" customHeight="1" spans="1:12">
      <c r="A5" s="202"/>
      <c r="B5" s="203"/>
      <c r="C5" s="203"/>
      <c r="D5" s="206"/>
      <c r="E5" s="200"/>
      <c r="F5" s="200"/>
      <c r="G5" s="200" t="s">
        <v>17</v>
      </c>
      <c r="H5" s="200" t="s">
        <v>107</v>
      </c>
      <c r="I5" s="200" t="s">
        <v>108</v>
      </c>
      <c r="J5" s="200" t="s">
        <v>17</v>
      </c>
      <c r="K5" s="200" t="s">
        <v>109</v>
      </c>
      <c r="L5" s="200" t="s">
        <v>110</v>
      </c>
    </row>
    <row r="6" s="62" customFormat="1" ht="20.1" customHeight="1" spans="1:12">
      <c r="A6" s="207" t="s">
        <v>65</v>
      </c>
      <c r="B6" s="203" t="s">
        <v>65</v>
      </c>
      <c r="C6" s="203" t="s">
        <v>65</v>
      </c>
      <c r="D6" s="203" t="s">
        <v>65</v>
      </c>
      <c r="E6" s="201">
        <v>1</v>
      </c>
      <c r="F6" s="201">
        <v>2</v>
      </c>
      <c r="G6" s="201">
        <v>3</v>
      </c>
      <c r="H6" s="201">
        <v>4</v>
      </c>
      <c r="I6" s="201">
        <v>5</v>
      </c>
      <c r="J6" s="201">
        <v>6</v>
      </c>
      <c r="K6" s="201">
        <v>7</v>
      </c>
      <c r="L6" s="201">
        <v>8</v>
      </c>
    </row>
    <row r="7" s="63" customFormat="1" ht="20.1" customHeight="1" spans="1:12">
      <c r="A7" s="208"/>
      <c r="B7" s="209"/>
      <c r="C7" s="209"/>
      <c r="D7" s="210" t="s">
        <v>7</v>
      </c>
      <c r="E7" s="211">
        <f t="shared" ref="E7:L7" si="0">E8+E25+E31</f>
        <v>1912.88</v>
      </c>
      <c r="F7" s="211">
        <f>F8+F25+F31</f>
        <v>1912.88</v>
      </c>
      <c r="G7" s="211">
        <f>G8+G25+G31</f>
        <v>1356.69</v>
      </c>
      <c r="H7" s="211">
        <f>H8+H25+H31</f>
        <v>1356.69</v>
      </c>
      <c r="I7" s="211">
        <f>I8+I25+I31</f>
        <v>0</v>
      </c>
      <c r="J7" s="211">
        <f>J8+J25+J31</f>
        <v>556.19</v>
      </c>
      <c r="K7" s="211">
        <f>K8+K25+K31</f>
        <v>56.19</v>
      </c>
      <c r="L7" s="211">
        <f>L8+L25+L31</f>
        <v>500</v>
      </c>
    </row>
    <row r="8" s="64" customFormat="1" ht="20.1" customHeight="1" spans="1:12">
      <c r="A8" s="208" t="s">
        <v>69</v>
      </c>
      <c r="B8" s="209"/>
      <c r="C8" s="209"/>
      <c r="D8" s="210" t="s">
        <v>66</v>
      </c>
      <c r="E8" s="211">
        <f t="shared" ref="E8:L8" si="1">E9+E22</f>
        <v>1638.88</v>
      </c>
      <c r="F8" s="211">
        <f>F9+F22</f>
        <v>1638.88</v>
      </c>
      <c r="G8" s="211">
        <f>G9+G22</f>
        <v>1082.69</v>
      </c>
      <c r="H8" s="211">
        <f>H9+H22</f>
        <v>1082.69</v>
      </c>
      <c r="I8" s="211">
        <f>I9+I22</f>
        <v>0</v>
      </c>
      <c r="J8" s="211">
        <f>J9+J22</f>
        <v>556.19</v>
      </c>
      <c r="K8" s="211">
        <f>K9+K22</f>
        <v>56.19</v>
      </c>
      <c r="L8" s="211">
        <f>L9+L22</f>
        <v>500</v>
      </c>
    </row>
    <row r="9" s="64" customFormat="1" ht="20.1" customHeight="1" spans="1:12">
      <c r="A9" s="208"/>
      <c r="B9" s="209" t="s">
        <v>70</v>
      </c>
      <c r="C9" s="209"/>
      <c r="D9" s="210" t="s">
        <v>67</v>
      </c>
      <c r="E9" s="211">
        <f t="shared" ref="E9:L9" si="2">E10</f>
        <v>1138.88</v>
      </c>
      <c r="F9" s="211">
        <f>F10</f>
        <v>1138.88</v>
      </c>
      <c r="G9" s="211">
        <f>G10</f>
        <v>1082.69</v>
      </c>
      <c r="H9" s="211">
        <f>H10</f>
        <v>1082.69</v>
      </c>
      <c r="I9" s="211">
        <f>I10</f>
        <v>0</v>
      </c>
      <c r="J9" s="211">
        <f>J10</f>
        <v>56.19</v>
      </c>
      <c r="K9" s="211">
        <f>K10</f>
        <v>56.19</v>
      </c>
      <c r="L9" s="211">
        <f>L10</f>
        <v>0</v>
      </c>
    </row>
    <row r="10" s="64" customFormat="1" ht="20.1" customHeight="1" spans="1:12">
      <c r="A10" s="208"/>
      <c r="B10" s="209"/>
      <c r="C10" s="209" t="s">
        <v>71</v>
      </c>
      <c r="D10" s="210" t="s">
        <v>68</v>
      </c>
      <c r="E10" s="211">
        <f t="shared" ref="E10:L10" si="3">SUM(E11:E21)</f>
        <v>1138.88</v>
      </c>
      <c r="F10" s="211">
        <f>SUM(F11:F21)</f>
        <v>1138.88</v>
      </c>
      <c r="G10" s="211">
        <f>SUM(G11:G21)</f>
        <v>1082.69</v>
      </c>
      <c r="H10" s="211">
        <f>SUM(H11:H21)</f>
        <v>1082.69</v>
      </c>
      <c r="I10" s="211">
        <f>SUM(I11:I21)</f>
        <v>0</v>
      </c>
      <c r="J10" s="211">
        <f>SUM(J11:J21)</f>
        <v>56.19</v>
      </c>
      <c r="K10" s="211">
        <f>SUM(K11:K21)</f>
        <v>56.19</v>
      </c>
      <c r="L10" s="211">
        <f>SUM(L11:L21)</f>
        <v>0</v>
      </c>
    </row>
    <row r="11" s="64" customFormat="1" ht="20.1" customHeight="1" spans="1:12">
      <c r="A11" s="208" t="s">
        <v>111</v>
      </c>
      <c r="B11" s="209" t="s">
        <v>112</v>
      </c>
      <c r="C11" s="209" t="s">
        <v>113</v>
      </c>
      <c r="D11" s="210" t="s">
        <v>81</v>
      </c>
      <c r="E11" s="211">
        <v>76.98</v>
      </c>
      <c r="F11" s="211">
        <v>76.98</v>
      </c>
      <c r="G11" s="211">
        <v>76.98</v>
      </c>
      <c r="H11" s="211">
        <v>76.98</v>
      </c>
      <c r="I11" s="211">
        <v>0</v>
      </c>
      <c r="J11" s="211">
        <v>0</v>
      </c>
      <c r="K11" s="211">
        <v>0</v>
      </c>
      <c r="L11" s="211">
        <v>0</v>
      </c>
    </row>
    <row r="12" s="64" customFormat="1" ht="20.1" customHeight="1" spans="1:12">
      <c r="A12" s="208" t="s">
        <v>111</v>
      </c>
      <c r="B12" s="209" t="s">
        <v>112</v>
      </c>
      <c r="C12" s="209" t="s">
        <v>113</v>
      </c>
      <c r="D12" s="210" t="s">
        <v>72</v>
      </c>
      <c r="E12" s="211">
        <v>710.34</v>
      </c>
      <c r="F12" s="211">
        <v>710.34</v>
      </c>
      <c r="G12" s="211">
        <v>710.34</v>
      </c>
      <c r="H12" s="211">
        <v>710.34</v>
      </c>
      <c r="I12" s="211">
        <v>0</v>
      </c>
      <c r="J12" s="211">
        <v>0</v>
      </c>
      <c r="K12" s="211">
        <v>0</v>
      </c>
      <c r="L12" s="211">
        <v>0</v>
      </c>
    </row>
    <row r="13" s="64" customFormat="1" ht="20.1" customHeight="1" spans="1:12">
      <c r="A13" s="208" t="s">
        <v>111</v>
      </c>
      <c r="B13" s="209" t="s">
        <v>112</v>
      </c>
      <c r="C13" s="209" t="s">
        <v>113</v>
      </c>
      <c r="D13" s="210" t="s">
        <v>80</v>
      </c>
      <c r="E13" s="211">
        <v>13.95</v>
      </c>
      <c r="F13" s="211">
        <v>13.95</v>
      </c>
      <c r="G13" s="211">
        <v>13.95</v>
      </c>
      <c r="H13" s="211">
        <v>13.95</v>
      </c>
      <c r="I13" s="211">
        <v>0</v>
      </c>
      <c r="J13" s="211">
        <v>0</v>
      </c>
      <c r="K13" s="211">
        <v>0</v>
      </c>
      <c r="L13" s="211">
        <v>0</v>
      </c>
    </row>
    <row r="14" s="64" customFormat="1" ht="20.1" customHeight="1" spans="1:12">
      <c r="A14" s="208" t="s">
        <v>111</v>
      </c>
      <c r="B14" s="209" t="s">
        <v>112</v>
      </c>
      <c r="C14" s="209" t="s">
        <v>113</v>
      </c>
      <c r="D14" s="210" t="s">
        <v>73</v>
      </c>
      <c r="E14" s="211">
        <v>143.81</v>
      </c>
      <c r="F14" s="211">
        <v>143.81</v>
      </c>
      <c r="G14" s="211">
        <v>143.81</v>
      </c>
      <c r="H14" s="211">
        <v>143.81</v>
      </c>
      <c r="I14" s="211">
        <v>0</v>
      </c>
      <c r="J14" s="211">
        <v>0</v>
      </c>
      <c r="K14" s="211">
        <v>0</v>
      </c>
      <c r="L14" s="211">
        <v>0</v>
      </c>
    </row>
    <row r="15" s="64" customFormat="1" ht="20.1" customHeight="1" spans="1:12">
      <c r="A15" s="208" t="s">
        <v>111</v>
      </c>
      <c r="B15" s="209" t="s">
        <v>112</v>
      </c>
      <c r="C15" s="209" t="s">
        <v>113</v>
      </c>
      <c r="D15" s="210" t="s">
        <v>77</v>
      </c>
      <c r="E15" s="211">
        <v>4.91</v>
      </c>
      <c r="F15" s="211">
        <v>4.91</v>
      </c>
      <c r="G15" s="211">
        <v>4.91</v>
      </c>
      <c r="H15" s="211">
        <v>4.91</v>
      </c>
      <c r="I15" s="211">
        <v>0</v>
      </c>
      <c r="J15" s="211">
        <v>0</v>
      </c>
      <c r="K15" s="211">
        <v>0</v>
      </c>
      <c r="L15" s="211">
        <v>0</v>
      </c>
    </row>
    <row r="16" s="64" customFormat="1" ht="20.1" customHeight="1" spans="1:12">
      <c r="A16" s="208" t="s">
        <v>111</v>
      </c>
      <c r="B16" s="209" t="s">
        <v>112</v>
      </c>
      <c r="C16" s="209" t="s">
        <v>113</v>
      </c>
      <c r="D16" s="210" t="s">
        <v>78</v>
      </c>
      <c r="E16" s="211">
        <v>1.33</v>
      </c>
      <c r="F16" s="211">
        <v>1.33</v>
      </c>
      <c r="G16" s="211">
        <v>1.33</v>
      </c>
      <c r="H16" s="211">
        <v>1.33</v>
      </c>
      <c r="I16" s="211">
        <v>0</v>
      </c>
      <c r="J16" s="211">
        <v>0</v>
      </c>
      <c r="K16" s="211">
        <v>0</v>
      </c>
      <c r="L16" s="211">
        <v>0</v>
      </c>
    </row>
    <row r="17" s="64" customFormat="1" ht="20.1" customHeight="1" spans="1:12">
      <c r="A17" s="208" t="s">
        <v>111</v>
      </c>
      <c r="B17" s="209" t="s">
        <v>112</v>
      </c>
      <c r="C17" s="209" t="s">
        <v>113</v>
      </c>
      <c r="D17" s="210" t="s">
        <v>76</v>
      </c>
      <c r="E17" s="211">
        <v>3.93</v>
      </c>
      <c r="F17" s="211">
        <v>3.93</v>
      </c>
      <c r="G17" s="211">
        <v>3.93</v>
      </c>
      <c r="H17" s="211">
        <v>3.93</v>
      </c>
      <c r="I17" s="211">
        <v>0</v>
      </c>
      <c r="J17" s="211">
        <v>0</v>
      </c>
      <c r="K17" s="211">
        <v>0</v>
      </c>
      <c r="L17" s="211">
        <v>0</v>
      </c>
    </row>
    <row r="18" s="64" customFormat="1" ht="20.1" customHeight="1" spans="1:12">
      <c r="A18" s="208" t="s">
        <v>111</v>
      </c>
      <c r="B18" s="209" t="s">
        <v>112</v>
      </c>
      <c r="C18" s="209" t="s">
        <v>113</v>
      </c>
      <c r="D18" s="210" t="s">
        <v>74</v>
      </c>
      <c r="E18" s="211">
        <v>60.7</v>
      </c>
      <c r="F18" s="211">
        <v>60.7</v>
      </c>
      <c r="G18" s="211">
        <v>60.7</v>
      </c>
      <c r="H18" s="211">
        <v>60.7</v>
      </c>
      <c r="I18" s="211">
        <v>0</v>
      </c>
      <c r="J18" s="211">
        <v>0</v>
      </c>
      <c r="K18" s="211">
        <v>0</v>
      </c>
      <c r="L18" s="211">
        <v>0</v>
      </c>
    </row>
    <row r="19" s="64" customFormat="1" ht="20.1" customHeight="1" spans="1:12">
      <c r="A19" s="208" t="s">
        <v>111</v>
      </c>
      <c r="B19" s="209" t="s">
        <v>112</v>
      </c>
      <c r="C19" s="209" t="s">
        <v>113</v>
      </c>
      <c r="D19" s="210" t="s">
        <v>75</v>
      </c>
      <c r="E19" s="211">
        <v>59.2</v>
      </c>
      <c r="F19" s="211">
        <v>59.2</v>
      </c>
      <c r="G19" s="211">
        <v>59.2</v>
      </c>
      <c r="H19" s="211">
        <v>59.2</v>
      </c>
      <c r="I19" s="211">
        <v>0</v>
      </c>
      <c r="J19" s="211">
        <v>0</v>
      </c>
      <c r="K19" s="211">
        <v>0</v>
      </c>
      <c r="L19" s="211">
        <v>0</v>
      </c>
    </row>
    <row r="20" s="64" customFormat="1" ht="20.1" customHeight="1" spans="1:12">
      <c r="A20" s="208" t="s">
        <v>111</v>
      </c>
      <c r="B20" s="209" t="s">
        <v>112</v>
      </c>
      <c r="C20" s="209" t="s">
        <v>113</v>
      </c>
      <c r="D20" s="210" t="s">
        <v>82</v>
      </c>
      <c r="E20" s="211">
        <v>56.19</v>
      </c>
      <c r="F20" s="211">
        <v>56.19</v>
      </c>
      <c r="G20" s="211">
        <v>0</v>
      </c>
      <c r="H20" s="211">
        <v>0</v>
      </c>
      <c r="I20" s="211">
        <v>0</v>
      </c>
      <c r="J20" s="211">
        <v>56.19</v>
      </c>
      <c r="K20" s="211">
        <v>56.19</v>
      </c>
      <c r="L20" s="211">
        <v>0</v>
      </c>
    </row>
    <row r="21" s="64" customFormat="1" ht="20.1" customHeight="1" spans="1:12">
      <c r="A21" s="208" t="s">
        <v>111</v>
      </c>
      <c r="B21" s="209" t="s">
        <v>112</v>
      </c>
      <c r="C21" s="209" t="s">
        <v>113</v>
      </c>
      <c r="D21" s="210" t="s">
        <v>79</v>
      </c>
      <c r="E21" s="211">
        <v>7.54</v>
      </c>
      <c r="F21" s="211">
        <v>7.54</v>
      </c>
      <c r="G21" s="211">
        <v>7.54</v>
      </c>
      <c r="H21" s="211">
        <v>7.54</v>
      </c>
      <c r="I21" s="211">
        <v>0</v>
      </c>
      <c r="J21" s="211">
        <v>0</v>
      </c>
      <c r="K21" s="211">
        <v>0</v>
      </c>
      <c r="L21" s="211">
        <v>0</v>
      </c>
    </row>
    <row r="22" s="64" customFormat="1" ht="20.1" customHeight="1" spans="1:12">
      <c r="A22" s="208"/>
      <c r="B22" s="209" t="s">
        <v>85</v>
      </c>
      <c r="C22" s="209"/>
      <c r="D22" s="210" t="s">
        <v>83</v>
      </c>
      <c r="E22" s="211">
        <f t="shared" ref="E22:L23" si="4">E23</f>
        <v>500</v>
      </c>
      <c r="F22" s="211">
        <f>F23</f>
        <v>500</v>
      </c>
      <c r="G22" s="211">
        <f>G23</f>
        <v>0</v>
      </c>
      <c r="H22" s="211">
        <f>H23</f>
        <v>0</v>
      </c>
      <c r="I22" s="211">
        <f>I23</f>
        <v>0</v>
      </c>
      <c r="J22" s="211">
        <f>J23</f>
        <v>500</v>
      </c>
      <c r="K22" s="211">
        <f>K23</f>
        <v>0</v>
      </c>
      <c r="L22" s="211">
        <f>L23</f>
        <v>500</v>
      </c>
    </row>
    <row r="23" s="64" customFormat="1" ht="20.1" customHeight="1" spans="1:12">
      <c r="A23" s="208"/>
      <c r="B23" s="209"/>
      <c r="C23" s="209" t="s">
        <v>86</v>
      </c>
      <c r="D23" s="210" t="s">
        <v>84</v>
      </c>
      <c r="E23" s="211">
        <f>E24</f>
        <v>500</v>
      </c>
      <c r="F23" s="211">
        <f>F24</f>
        <v>500</v>
      </c>
      <c r="G23" s="211">
        <f>G24</f>
        <v>0</v>
      </c>
      <c r="H23" s="211">
        <f>H24</f>
        <v>0</v>
      </c>
      <c r="I23" s="211">
        <f>I24</f>
        <v>0</v>
      </c>
      <c r="J23" s="211">
        <f>J24</f>
        <v>500</v>
      </c>
      <c r="K23" s="211">
        <f>K24</f>
        <v>0</v>
      </c>
      <c r="L23" s="211">
        <f>L24</f>
        <v>500</v>
      </c>
    </row>
    <row r="24" s="64" customFormat="1" ht="20.1" customHeight="1" spans="1:12">
      <c r="A24" s="208" t="s">
        <v>111</v>
      </c>
      <c r="B24" s="209" t="s">
        <v>114</v>
      </c>
      <c r="C24" s="209" t="s">
        <v>115</v>
      </c>
      <c r="D24" s="210" t="s">
        <v>87</v>
      </c>
      <c r="E24" s="211">
        <v>500</v>
      </c>
      <c r="F24" s="211">
        <v>500</v>
      </c>
      <c r="G24" s="211">
        <v>0</v>
      </c>
      <c r="H24" s="211">
        <v>0</v>
      </c>
      <c r="I24" s="211">
        <v>0</v>
      </c>
      <c r="J24" s="211">
        <v>500</v>
      </c>
      <c r="K24" s="211">
        <v>0</v>
      </c>
      <c r="L24" s="211">
        <v>500</v>
      </c>
    </row>
    <row r="25" s="64" customFormat="1" ht="20.1" customHeight="1" spans="1:12">
      <c r="A25" s="208" t="s">
        <v>91</v>
      </c>
      <c r="B25" s="209"/>
      <c r="C25" s="209"/>
      <c r="D25" s="210" t="s">
        <v>88</v>
      </c>
      <c r="E25" s="211">
        <f t="shared" ref="E25:L25" si="5">E26</f>
        <v>204.22</v>
      </c>
      <c r="F25" s="211">
        <f>F26</f>
        <v>204.22</v>
      </c>
      <c r="G25" s="211">
        <f>G26</f>
        <v>204.22</v>
      </c>
      <c r="H25" s="211">
        <f>H26</f>
        <v>204.22</v>
      </c>
      <c r="I25" s="211">
        <f>I26</f>
        <v>0</v>
      </c>
      <c r="J25" s="211">
        <f>J26</f>
        <v>0</v>
      </c>
      <c r="K25" s="211">
        <f>K26</f>
        <v>0</v>
      </c>
      <c r="L25" s="211">
        <f>L26</f>
        <v>0</v>
      </c>
    </row>
    <row r="26" s="64" customFormat="1" ht="20.1" customHeight="1" spans="1:12">
      <c r="A26" s="208"/>
      <c r="B26" s="209" t="s">
        <v>86</v>
      </c>
      <c r="C26" s="209"/>
      <c r="D26" s="210" t="s">
        <v>89</v>
      </c>
      <c r="E26" s="211">
        <f t="shared" ref="E26:L26" si="6">E27+E29</f>
        <v>204.22</v>
      </c>
      <c r="F26" s="211">
        <f>F27+F29</f>
        <v>204.22</v>
      </c>
      <c r="G26" s="211">
        <f>G27+G29</f>
        <v>204.22</v>
      </c>
      <c r="H26" s="211">
        <f>H27+H29</f>
        <v>204.22</v>
      </c>
      <c r="I26" s="211">
        <f>I27+I29</f>
        <v>0</v>
      </c>
      <c r="J26" s="211">
        <f>J27+J29</f>
        <v>0</v>
      </c>
      <c r="K26" s="211">
        <f>K27+K29</f>
        <v>0</v>
      </c>
      <c r="L26" s="211">
        <f>L27+L29</f>
        <v>0</v>
      </c>
    </row>
    <row r="27" s="64" customFormat="1" ht="20.1" customHeight="1" spans="1:12">
      <c r="A27" s="208"/>
      <c r="B27" s="209"/>
      <c r="C27" s="209" t="s">
        <v>71</v>
      </c>
      <c r="D27" s="210" t="s">
        <v>90</v>
      </c>
      <c r="E27" s="211">
        <f t="shared" ref="E27:L27" si="7">E28</f>
        <v>46.95</v>
      </c>
      <c r="F27" s="211">
        <f>F28</f>
        <v>46.95</v>
      </c>
      <c r="G27" s="211">
        <f>G28</f>
        <v>46.95</v>
      </c>
      <c r="H27" s="211">
        <f>H28</f>
        <v>46.95</v>
      </c>
      <c r="I27" s="211">
        <f>I28</f>
        <v>0</v>
      </c>
      <c r="J27" s="211">
        <f>J28</f>
        <v>0</v>
      </c>
      <c r="K27" s="211">
        <f>K28</f>
        <v>0</v>
      </c>
      <c r="L27" s="211">
        <f>L28</f>
        <v>0</v>
      </c>
    </row>
    <row r="28" s="64" customFormat="1" ht="20.1" customHeight="1" spans="1:12">
      <c r="A28" s="208" t="s">
        <v>116</v>
      </c>
      <c r="B28" s="209" t="s">
        <v>115</v>
      </c>
      <c r="C28" s="209" t="s">
        <v>113</v>
      </c>
      <c r="D28" s="210" t="s">
        <v>92</v>
      </c>
      <c r="E28" s="211">
        <v>46.95</v>
      </c>
      <c r="F28" s="211">
        <v>46.95</v>
      </c>
      <c r="G28" s="211">
        <v>46.95</v>
      </c>
      <c r="H28" s="211">
        <v>46.95</v>
      </c>
      <c r="I28" s="211">
        <v>0</v>
      </c>
      <c r="J28" s="211">
        <v>0</v>
      </c>
      <c r="K28" s="211">
        <v>0</v>
      </c>
      <c r="L28" s="211">
        <v>0</v>
      </c>
    </row>
    <row r="29" s="64" customFormat="1" ht="20.1" customHeight="1" spans="1:12">
      <c r="A29" s="208"/>
      <c r="B29" s="209"/>
      <c r="C29" s="209" t="s">
        <v>86</v>
      </c>
      <c r="D29" s="210" t="s">
        <v>93</v>
      </c>
      <c r="E29" s="211">
        <f t="shared" ref="E29:L29" si="8">E30</f>
        <v>157.27</v>
      </c>
      <c r="F29" s="211">
        <f>F30</f>
        <v>157.27</v>
      </c>
      <c r="G29" s="211">
        <f>G30</f>
        <v>157.27</v>
      </c>
      <c r="H29" s="211">
        <f>H30</f>
        <v>157.27</v>
      </c>
      <c r="I29" s="211">
        <f>I30</f>
        <v>0</v>
      </c>
      <c r="J29" s="211">
        <f>J30</f>
        <v>0</v>
      </c>
      <c r="K29" s="211">
        <f>K30</f>
        <v>0</v>
      </c>
      <c r="L29" s="211">
        <f>L30</f>
        <v>0</v>
      </c>
    </row>
    <row r="30" s="64" customFormat="1" ht="20.1" customHeight="1" spans="1:12">
      <c r="A30" s="208" t="s">
        <v>116</v>
      </c>
      <c r="B30" s="209" t="s">
        <v>115</v>
      </c>
      <c r="C30" s="209" t="s">
        <v>115</v>
      </c>
      <c r="D30" s="210" t="s">
        <v>94</v>
      </c>
      <c r="E30" s="211">
        <v>157.27</v>
      </c>
      <c r="F30" s="211">
        <v>157.27</v>
      </c>
      <c r="G30" s="211">
        <v>157.27</v>
      </c>
      <c r="H30" s="211">
        <v>157.27</v>
      </c>
      <c r="I30" s="211">
        <v>0</v>
      </c>
      <c r="J30" s="211">
        <v>0</v>
      </c>
      <c r="K30" s="211">
        <v>0</v>
      </c>
      <c r="L30" s="211">
        <v>0</v>
      </c>
    </row>
    <row r="31" s="64" customFormat="1" ht="20.1" customHeight="1" spans="1:12">
      <c r="A31" s="208" t="s">
        <v>98</v>
      </c>
      <c r="B31" s="209"/>
      <c r="C31" s="209"/>
      <c r="D31" s="210" t="s">
        <v>95</v>
      </c>
      <c r="E31" s="211">
        <f t="shared" ref="E31:L33" si="9">E32</f>
        <v>69.78</v>
      </c>
      <c r="F31" s="211">
        <f>F32</f>
        <v>69.78</v>
      </c>
      <c r="G31" s="211">
        <f>G32</f>
        <v>69.78</v>
      </c>
      <c r="H31" s="211">
        <f>H32</f>
        <v>69.78</v>
      </c>
      <c r="I31" s="211">
        <f>I32</f>
        <v>0</v>
      </c>
      <c r="J31" s="211">
        <f>J32</f>
        <v>0</v>
      </c>
      <c r="K31" s="211">
        <f>K32</f>
        <v>0</v>
      </c>
      <c r="L31" s="211">
        <f>L32</f>
        <v>0</v>
      </c>
    </row>
    <row r="32" ht="20.1" customHeight="1" spans="1:12">
      <c r="A32" s="208"/>
      <c r="B32" s="209" t="s">
        <v>99</v>
      </c>
      <c r="C32" s="209"/>
      <c r="D32" s="210" t="s">
        <v>96</v>
      </c>
      <c r="E32" s="211">
        <f>E33</f>
        <v>69.78</v>
      </c>
      <c r="F32" s="211">
        <f>F33</f>
        <v>69.78</v>
      </c>
      <c r="G32" s="211">
        <f>G33</f>
        <v>69.78</v>
      </c>
      <c r="H32" s="211">
        <f>H33</f>
        <v>69.78</v>
      </c>
      <c r="I32" s="211">
        <f>I33</f>
        <v>0</v>
      </c>
      <c r="J32" s="211">
        <f>J33</f>
        <v>0</v>
      </c>
      <c r="K32" s="211">
        <f>K33</f>
        <v>0</v>
      </c>
      <c r="L32" s="211">
        <f>L33</f>
        <v>0</v>
      </c>
    </row>
    <row r="33" ht="20.1" customHeight="1" spans="1:12">
      <c r="A33" s="208"/>
      <c r="B33" s="209"/>
      <c r="C33" s="209" t="s">
        <v>71</v>
      </c>
      <c r="D33" s="210" t="s">
        <v>97</v>
      </c>
      <c r="E33" s="211">
        <f>E34</f>
        <v>69.78</v>
      </c>
      <c r="F33" s="211">
        <f>F34</f>
        <v>69.78</v>
      </c>
      <c r="G33" s="211">
        <f>G34</f>
        <v>69.78</v>
      </c>
      <c r="H33" s="211">
        <f>H34</f>
        <v>69.78</v>
      </c>
      <c r="I33" s="211">
        <f>I34</f>
        <v>0</v>
      </c>
      <c r="J33" s="211">
        <f>J34</f>
        <v>0</v>
      </c>
      <c r="K33" s="211">
        <f>K34</f>
        <v>0</v>
      </c>
      <c r="L33" s="211">
        <f>L34</f>
        <v>0</v>
      </c>
    </row>
    <row r="34" ht="20.1" customHeight="1" spans="1:12">
      <c r="A34" s="208" t="s">
        <v>117</v>
      </c>
      <c r="B34" s="209" t="s">
        <v>118</v>
      </c>
      <c r="C34" s="209" t="s">
        <v>113</v>
      </c>
      <c r="D34" s="210" t="s">
        <v>100</v>
      </c>
      <c r="E34" s="211">
        <v>69.78</v>
      </c>
      <c r="F34" s="211">
        <v>69.78</v>
      </c>
      <c r="G34" s="211">
        <v>69.78</v>
      </c>
      <c r="H34" s="211">
        <v>69.78</v>
      </c>
      <c r="I34" s="211">
        <v>0</v>
      </c>
      <c r="J34" s="211">
        <v>0</v>
      </c>
      <c r="K34" s="211">
        <v>0</v>
      </c>
      <c r="L34" s="211">
        <v>0</v>
      </c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  <row r="74" ht="20.1" customHeight="1" spans="1:12">
      <c r="A74"/>
      <c r="B74"/>
      <c r="C74"/>
      <c r="D74"/>
      <c r="E74"/>
      <c r="F74"/>
      <c r="G74"/>
      <c r="H74"/>
      <c r="I74"/>
      <c r="J74"/>
      <c r="K74"/>
      <c r="L74"/>
    </row>
    <row r="75" ht="20.1" customHeight="1" spans="1:12">
      <c r="A75"/>
      <c r="B75"/>
      <c r="C75"/>
      <c r="D75"/>
      <c r="E75"/>
      <c r="F75"/>
      <c r="G75"/>
      <c r="H75"/>
      <c r="I75"/>
      <c r="J75"/>
      <c r="K75"/>
      <c r="L75"/>
    </row>
    <row r="76" ht="20.1" customHeight="1" spans="1:12">
      <c r="A76"/>
      <c r="B76"/>
      <c r="C76"/>
      <c r="D76"/>
      <c r="E76"/>
      <c r="F76"/>
      <c r="G76"/>
      <c r="H76"/>
      <c r="I76"/>
      <c r="J76"/>
      <c r="K76"/>
      <c r="L76"/>
    </row>
    <row r="77" ht="20.1" customHeight="1" spans="1:12">
      <c r="A77"/>
      <c r="B77"/>
      <c r="C77"/>
      <c r="D77"/>
      <c r="E77"/>
      <c r="F77"/>
      <c r="G77"/>
      <c r="H77"/>
      <c r="I77"/>
      <c r="J77"/>
      <c r="K77"/>
      <c r="L77"/>
    </row>
    <row r="78" ht="20.1" customHeight="1" spans="1:12">
      <c r="A78"/>
      <c r="B78"/>
      <c r="C78"/>
      <c r="D78"/>
      <c r="E78"/>
      <c r="F78"/>
      <c r="G78"/>
      <c r="H78"/>
      <c r="I78"/>
      <c r="J78"/>
      <c r="K78"/>
      <c r="L78"/>
    </row>
    <row r="79" ht="20.1" customHeight="1" spans="1:12">
      <c r="A79"/>
      <c r="B79"/>
      <c r="C79"/>
      <c r="D79"/>
      <c r="E79"/>
      <c r="F79"/>
      <c r="G79"/>
      <c r="H79"/>
      <c r="I79"/>
      <c r="J79"/>
      <c r="K79"/>
      <c r="L79"/>
    </row>
    <row r="80" ht="20.1" customHeight="1" spans="1:12">
      <c r="A80"/>
      <c r="B80"/>
      <c r="C80"/>
      <c r="D80"/>
      <c r="E80"/>
      <c r="F80"/>
      <c r="G80"/>
      <c r="H80"/>
      <c r="I80"/>
      <c r="J80"/>
      <c r="K80"/>
      <c r="L80"/>
    </row>
    <row r="81" ht="20.1" customHeight="1" spans="1:12">
      <c r="A81"/>
      <c r="B81"/>
      <c r="C81"/>
      <c r="D81"/>
      <c r="E81"/>
      <c r="F81"/>
      <c r="G81"/>
      <c r="H81"/>
      <c r="I81"/>
      <c r="J81"/>
      <c r="K81"/>
      <c r="L81"/>
    </row>
    <row r="82" ht="20.1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ht="20.1" customHeight="1" spans="1:12">
      <c r="A83"/>
      <c r="B83"/>
      <c r="C83"/>
      <c r="D83"/>
      <c r="E83"/>
      <c r="F83"/>
      <c r="G83"/>
      <c r="H83"/>
      <c r="I83"/>
      <c r="J83"/>
      <c r="K83"/>
      <c r="L83"/>
    </row>
    <row r="84" ht="20.1" customHeight="1" spans="1:12">
      <c r="A84"/>
      <c r="B84"/>
      <c r="C84"/>
      <c r="D84"/>
      <c r="E84"/>
      <c r="F84"/>
      <c r="G84"/>
      <c r="H84"/>
      <c r="I84"/>
      <c r="J84"/>
      <c r="K84"/>
      <c r="L84"/>
    </row>
    <row r="85" ht="20.1" customHeight="1" spans="1:12">
      <c r="A85"/>
      <c r="B85"/>
      <c r="C85"/>
      <c r="D85"/>
      <c r="E85"/>
      <c r="F85"/>
      <c r="G85"/>
      <c r="H85"/>
      <c r="I85"/>
      <c r="J85"/>
      <c r="K85"/>
      <c r="L85"/>
    </row>
    <row r="86" ht="20.1" customHeight="1" spans="1:12">
      <c r="A86"/>
      <c r="B86"/>
      <c r="C86"/>
      <c r="D86"/>
      <c r="E86"/>
      <c r="F86"/>
      <c r="G86"/>
      <c r="H86"/>
      <c r="I86"/>
      <c r="J86"/>
      <c r="K86"/>
      <c r="L86"/>
    </row>
    <row r="87" ht="20.1" customHeight="1" spans="1:12">
      <c r="A87"/>
      <c r="B87"/>
      <c r="C87"/>
      <c r="D87"/>
      <c r="E87"/>
      <c r="F87"/>
      <c r="G87"/>
      <c r="H87"/>
      <c r="I87"/>
      <c r="J87"/>
      <c r="K87"/>
      <c r="L87"/>
    </row>
    <row r="88" ht="20.1" customHeight="1" spans="1:12">
      <c r="A88"/>
      <c r="B88"/>
      <c r="C88"/>
      <c r="D88"/>
      <c r="E88"/>
      <c r="F88"/>
      <c r="G88"/>
      <c r="H88"/>
      <c r="I88"/>
      <c r="J88"/>
      <c r="K88"/>
      <c r="L88"/>
    </row>
    <row r="89" ht="20.1" customHeight="1" spans="1:12">
      <c r="A89"/>
      <c r="B89"/>
      <c r="C89"/>
      <c r="D89"/>
      <c r="E89"/>
      <c r="F89"/>
      <c r="G89"/>
      <c r="H89"/>
      <c r="I89"/>
      <c r="J89"/>
      <c r="K89"/>
      <c r="L89"/>
    </row>
    <row r="90" ht="20.1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ht="20.1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ht="20.1" customHeight="1" spans="1:12">
      <c r="A92"/>
      <c r="B92"/>
      <c r="C92"/>
      <c r="D92"/>
      <c r="E92"/>
      <c r="F92"/>
      <c r="G92"/>
      <c r="H92"/>
      <c r="I92"/>
      <c r="J92"/>
      <c r="K92"/>
      <c r="L92"/>
    </row>
    <row r="93" ht="20.1" customHeight="1" spans="1:12">
      <c r="A93"/>
      <c r="B93"/>
      <c r="C93"/>
      <c r="D93"/>
      <c r="E93"/>
      <c r="F93"/>
      <c r="G93"/>
      <c r="H93"/>
      <c r="I93"/>
      <c r="J93"/>
      <c r="K93"/>
      <c r="L93"/>
    </row>
    <row r="94" ht="20.1" customHeight="1" spans="1:12">
      <c r="A94"/>
      <c r="B94"/>
      <c r="C94"/>
      <c r="D94"/>
      <c r="E94"/>
      <c r="F94"/>
      <c r="G94"/>
      <c r="H94"/>
      <c r="I94"/>
      <c r="J94"/>
      <c r="K94"/>
      <c r="L94"/>
    </row>
    <row r="95" ht="20.1" customHeight="1" spans="1:12">
      <c r="A95"/>
      <c r="B95"/>
      <c r="C95"/>
      <c r="D95"/>
      <c r="E95"/>
      <c r="F95"/>
      <c r="G95"/>
      <c r="H95"/>
      <c r="I95"/>
      <c r="J95"/>
      <c r="K95"/>
      <c r="L95"/>
    </row>
    <row r="96" ht="20.1" customHeight="1" spans="1:12">
      <c r="A96"/>
      <c r="B96"/>
      <c r="C96"/>
      <c r="D96"/>
      <c r="E96"/>
      <c r="F96"/>
      <c r="G96"/>
      <c r="H96"/>
      <c r="I96"/>
      <c r="J96"/>
      <c r="K96"/>
      <c r="L96"/>
    </row>
    <row r="97" ht="20.1" customHeight="1" spans="1:12">
      <c r="A97"/>
      <c r="B97"/>
      <c r="C97"/>
      <c r="D97"/>
      <c r="E97"/>
      <c r="F97"/>
      <c r="G97"/>
      <c r="H97"/>
      <c r="I97"/>
      <c r="J97"/>
      <c r="K97"/>
      <c r="L97"/>
    </row>
    <row r="98" ht="20.1" customHeight="1" spans="1:12">
      <c r="A98"/>
      <c r="B98"/>
      <c r="C98"/>
      <c r="D98"/>
      <c r="E98"/>
      <c r="F98"/>
      <c r="G98"/>
      <c r="H98"/>
      <c r="I98"/>
      <c r="J98"/>
      <c r="K98"/>
      <c r="L98"/>
    </row>
    <row r="99" ht="20.1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ht="20.1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23" customWidth="1"/>
    <col min="2" max="2" width="21.125" style="123" customWidth="1"/>
    <col min="3" max="3" width="15.25" style="124" customWidth="1"/>
    <col min="4" max="4" width="24.5" style="124" customWidth="1"/>
    <col min="5" max="5" width="17.125" style="124" customWidth="1"/>
    <col min="6" max="6" width="13.75" style="124" customWidth="1"/>
    <col min="7" max="7" width="12.125" style="124" customWidth="1"/>
    <col min="8" max="8" width="13.875" style="124" customWidth="1"/>
    <col min="9" max="9" width="13.125" style="124" customWidth="1"/>
    <col min="10" max="12" width="11.25" style="124" customWidth="1"/>
    <col min="13" max="13" width="10" style="124" customWidth="1"/>
    <col min="14" max="16384" width="9" style="124"/>
  </cols>
  <sheetData>
    <row r="1" ht="42" customHeight="1" spans="1:21">
      <c r="A1" s="125" t="s">
        <v>119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82"/>
      <c r="O1" s="182"/>
      <c r="P1" s="182"/>
      <c r="Q1" s="182"/>
      <c r="R1" s="182"/>
      <c r="S1" s="182"/>
      <c r="T1" s="182"/>
      <c r="U1" s="182"/>
    </row>
    <row r="2" s="120" customFormat="1" ht="20.1" customHeight="1" spans="1:21">
      <c r="A2" s="126" t="s">
        <v>1</v>
      </c>
      <c r="B2" s="127"/>
      <c r="C2" s="127"/>
      <c r="D2" s="128"/>
      <c r="E2" s="128"/>
      <c r="F2" s="128"/>
      <c r="G2" s="128"/>
      <c r="H2" s="129"/>
      <c r="I2" s="129"/>
      <c r="J2" s="183"/>
      <c r="K2" s="183"/>
      <c r="L2" s="183"/>
      <c r="M2" s="184" t="s">
        <v>2</v>
      </c>
      <c r="N2" s="183"/>
      <c r="O2" s="183"/>
      <c r="P2" s="183"/>
      <c r="Q2" s="183"/>
      <c r="R2" s="183"/>
      <c r="S2" s="183"/>
      <c r="T2" s="183"/>
      <c r="U2" s="183"/>
    </row>
    <row r="3" s="121" customFormat="1" ht="16.35" customHeight="1" spans="1:13">
      <c r="A3" s="130" t="s">
        <v>120</v>
      </c>
      <c r="B3" s="131"/>
      <c r="C3" s="132"/>
      <c r="D3" s="133" t="s">
        <v>121</v>
      </c>
      <c r="E3" s="134"/>
      <c r="F3" s="134"/>
      <c r="G3" s="134"/>
      <c r="H3" s="133"/>
      <c r="I3" s="133"/>
      <c r="J3" s="133"/>
      <c r="K3" s="133"/>
      <c r="L3" s="133"/>
      <c r="M3" s="185"/>
    </row>
    <row r="4" s="121" customFormat="1" ht="19.5" customHeight="1" spans="1:13">
      <c r="A4" s="135" t="s">
        <v>122</v>
      </c>
      <c r="B4" s="136"/>
      <c r="C4" s="137" t="s">
        <v>123</v>
      </c>
      <c r="D4" s="137" t="s">
        <v>124</v>
      </c>
      <c r="E4" s="138" t="s">
        <v>7</v>
      </c>
      <c r="F4" s="139" t="s">
        <v>8</v>
      </c>
      <c r="G4" s="140"/>
      <c r="H4" s="141" t="s">
        <v>9</v>
      </c>
      <c r="I4" s="141"/>
      <c r="J4" s="141"/>
      <c r="K4" s="141"/>
      <c r="L4" s="141"/>
      <c r="M4" s="186"/>
    </row>
    <row r="5" s="121" customFormat="1" ht="19.5" customHeight="1" spans="1:13">
      <c r="A5" s="142"/>
      <c r="B5" s="143"/>
      <c r="C5" s="144"/>
      <c r="D5" s="137"/>
      <c r="E5" s="138"/>
      <c r="F5" s="145" t="s">
        <v>10</v>
      </c>
      <c r="G5" s="146" t="s">
        <v>125</v>
      </c>
      <c r="H5" s="147" t="s">
        <v>12</v>
      </c>
      <c r="I5" s="187"/>
      <c r="J5" s="188" t="s">
        <v>126</v>
      </c>
      <c r="K5" s="189" t="s">
        <v>14</v>
      </c>
      <c r="L5" s="189" t="s">
        <v>15</v>
      </c>
      <c r="M5" s="190" t="s">
        <v>16</v>
      </c>
    </row>
    <row r="6" s="121" customFormat="1" ht="23.25" customHeight="1" spans="1:21">
      <c r="A6" s="148"/>
      <c r="B6" s="149"/>
      <c r="C6" s="144"/>
      <c r="D6" s="137"/>
      <c r="E6" s="138"/>
      <c r="F6" s="150"/>
      <c r="G6" s="151"/>
      <c r="H6" s="152" t="s">
        <v>17</v>
      </c>
      <c r="I6" s="191" t="s">
        <v>18</v>
      </c>
      <c r="J6" s="188"/>
      <c r="K6" s="192"/>
      <c r="L6" s="192"/>
      <c r="M6" s="190"/>
      <c r="N6" s="182"/>
      <c r="O6" s="182"/>
      <c r="P6" s="182"/>
      <c r="Q6" s="182"/>
      <c r="R6" s="182"/>
      <c r="S6" s="182"/>
      <c r="T6" s="182"/>
      <c r="U6" s="182"/>
    </row>
    <row r="7" s="122" customFormat="1" ht="17.1" customHeight="1" spans="1:21">
      <c r="A7" s="153" t="s">
        <v>19</v>
      </c>
      <c r="B7" s="154"/>
      <c r="C7" s="155">
        <v>1873.29</v>
      </c>
      <c r="D7" s="156" t="s">
        <v>127</v>
      </c>
      <c r="E7" s="157">
        <v>0</v>
      </c>
      <c r="F7" s="157">
        <v>0</v>
      </c>
      <c r="G7" s="157">
        <v>0</v>
      </c>
      <c r="H7" s="158">
        <v>0</v>
      </c>
      <c r="I7" s="175">
        <v>0</v>
      </c>
      <c r="J7" s="157">
        <v>0</v>
      </c>
      <c r="K7" s="157">
        <v>0</v>
      </c>
      <c r="L7" s="157">
        <v>0</v>
      </c>
      <c r="M7" s="157">
        <v>0</v>
      </c>
      <c r="N7" s="193"/>
      <c r="O7" s="193"/>
      <c r="P7" s="193"/>
      <c r="Q7" s="193"/>
      <c r="R7" s="193"/>
      <c r="S7" s="193"/>
      <c r="T7" s="193"/>
      <c r="U7" s="193"/>
    </row>
    <row r="8" s="122" customFormat="1" ht="17.1" customHeight="1" spans="1:21">
      <c r="A8" s="153" t="s">
        <v>21</v>
      </c>
      <c r="B8" s="154"/>
      <c r="C8" s="159">
        <v>1856.69</v>
      </c>
      <c r="D8" s="160" t="s">
        <v>128</v>
      </c>
      <c r="E8" s="157">
        <v>0</v>
      </c>
      <c r="F8" s="157">
        <v>0</v>
      </c>
      <c r="G8" s="157">
        <v>0</v>
      </c>
      <c r="H8" s="158">
        <v>0</v>
      </c>
      <c r="I8" s="194">
        <v>0</v>
      </c>
      <c r="J8" s="195">
        <v>0</v>
      </c>
      <c r="K8" s="195">
        <v>0</v>
      </c>
      <c r="L8" s="195">
        <v>0</v>
      </c>
      <c r="M8" s="157">
        <v>0</v>
      </c>
      <c r="N8" s="193"/>
      <c r="O8" s="193"/>
      <c r="P8" s="193"/>
      <c r="Q8" s="193"/>
      <c r="R8" s="193"/>
      <c r="S8" s="193"/>
      <c r="T8" s="193"/>
      <c r="U8" s="193"/>
    </row>
    <row r="9" s="122" customFormat="1" ht="17.1" customHeight="1" spans="1:21">
      <c r="A9" s="153" t="s">
        <v>23</v>
      </c>
      <c r="B9" s="154"/>
      <c r="C9" s="161">
        <v>16.6</v>
      </c>
      <c r="D9" s="160" t="s">
        <v>129</v>
      </c>
      <c r="E9" s="157">
        <v>0</v>
      </c>
      <c r="F9" s="157">
        <v>0</v>
      </c>
      <c r="G9" s="157">
        <v>0</v>
      </c>
      <c r="H9" s="158">
        <v>0</v>
      </c>
      <c r="I9" s="194">
        <v>0</v>
      </c>
      <c r="J9" s="195">
        <v>0</v>
      </c>
      <c r="K9" s="195">
        <v>0</v>
      </c>
      <c r="L9" s="195">
        <v>0</v>
      </c>
      <c r="M9" s="157">
        <v>0</v>
      </c>
      <c r="N9" s="193"/>
      <c r="O9" s="193"/>
      <c r="P9" s="193"/>
      <c r="Q9" s="193"/>
      <c r="R9" s="193"/>
      <c r="S9" s="193"/>
      <c r="T9" s="193"/>
      <c r="U9" s="193"/>
    </row>
    <row r="10" s="122" customFormat="1" ht="17.1" customHeight="1" spans="1:21">
      <c r="A10" s="153" t="s">
        <v>25</v>
      </c>
      <c r="B10" s="154"/>
      <c r="C10" s="155">
        <v>0</v>
      </c>
      <c r="D10" s="160" t="s">
        <v>130</v>
      </c>
      <c r="E10" s="157">
        <v>0</v>
      </c>
      <c r="F10" s="157">
        <v>0</v>
      </c>
      <c r="G10" s="157">
        <v>0</v>
      </c>
      <c r="H10" s="158">
        <v>0</v>
      </c>
      <c r="I10" s="194">
        <v>0</v>
      </c>
      <c r="J10" s="195">
        <v>0</v>
      </c>
      <c r="K10" s="195">
        <v>0</v>
      </c>
      <c r="L10" s="195">
        <v>0</v>
      </c>
      <c r="M10" s="157">
        <v>0</v>
      </c>
      <c r="N10" s="193"/>
      <c r="O10" s="193"/>
      <c r="P10" s="193"/>
      <c r="Q10" s="193"/>
      <c r="R10" s="193"/>
      <c r="S10" s="193"/>
      <c r="T10" s="193"/>
      <c r="U10" s="193"/>
    </row>
    <row r="11" s="122" customFormat="1" ht="17.1" customHeight="1" spans="1:21">
      <c r="A11" s="153" t="s">
        <v>27</v>
      </c>
      <c r="B11" s="154"/>
      <c r="C11" s="159">
        <v>0</v>
      </c>
      <c r="D11" s="160" t="s">
        <v>131</v>
      </c>
      <c r="E11" s="157">
        <v>1638.88</v>
      </c>
      <c r="F11" s="157">
        <v>0</v>
      </c>
      <c r="G11" s="157">
        <v>0</v>
      </c>
      <c r="H11" s="158">
        <v>1599.29</v>
      </c>
      <c r="I11" s="194">
        <v>1582.69</v>
      </c>
      <c r="J11" s="195">
        <v>0</v>
      </c>
      <c r="K11" s="195">
        <v>39.59</v>
      </c>
      <c r="L11" s="195">
        <v>0</v>
      </c>
      <c r="M11" s="157">
        <v>0</v>
      </c>
      <c r="N11" s="193"/>
      <c r="O11" s="193"/>
      <c r="P11" s="193"/>
      <c r="Q11" s="193"/>
      <c r="R11" s="193"/>
      <c r="S11" s="193"/>
      <c r="T11" s="193"/>
      <c r="U11" s="193"/>
    </row>
    <row r="12" s="122" customFormat="1" ht="17.1" customHeight="1" spans="1:21">
      <c r="A12" s="162" t="s">
        <v>132</v>
      </c>
      <c r="B12" s="163"/>
      <c r="C12" s="164">
        <v>39.59</v>
      </c>
      <c r="D12" s="160" t="s">
        <v>133</v>
      </c>
      <c r="E12" s="157">
        <v>0</v>
      </c>
      <c r="F12" s="157">
        <v>0</v>
      </c>
      <c r="G12" s="157">
        <v>0</v>
      </c>
      <c r="H12" s="158">
        <v>0</v>
      </c>
      <c r="I12" s="194">
        <v>0</v>
      </c>
      <c r="J12" s="195">
        <v>0</v>
      </c>
      <c r="K12" s="195">
        <v>0</v>
      </c>
      <c r="L12" s="195">
        <v>0</v>
      </c>
      <c r="M12" s="157">
        <v>0</v>
      </c>
      <c r="N12" s="193"/>
      <c r="O12" s="193"/>
      <c r="P12" s="193"/>
      <c r="Q12" s="193"/>
      <c r="R12" s="193"/>
      <c r="S12" s="193"/>
      <c r="T12" s="193"/>
      <c r="U12" s="193"/>
    </row>
    <row r="13" s="122" customFormat="1" ht="17.1" customHeight="1" spans="1:21">
      <c r="A13" s="153" t="s">
        <v>31</v>
      </c>
      <c r="B13" s="165"/>
      <c r="C13" s="161">
        <v>0</v>
      </c>
      <c r="D13" s="160" t="s">
        <v>134</v>
      </c>
      <c r="E13" s="157">
        <v>0</v>
      </c>
      <c r="F13" s="157">
        <v>0</v>
      </c>
      <c r="G13" s="157">
        <v>0</v>
      </c>
      <c r="H13" s="158">
        <v>0</v>
      </c>
      <c r="I13" s="194">
        <v>0</v>
      </c>
      <c r="J13" s="195">
        <v>0</v>
      </c>
      <c r="K13" s="195">
        <v>0</v>
      </c>
      <c r="L13" s="195">
        <v>0</v>
      </c>
      <c r="M13" s="157">
        <v>0</v>
      </c>
      <c r="N13" s="193"/>
      <c r="O13" s="193"/>
      <c r="P13" s="193"/>
      <c r="Q13" s="193"/>
      <c r="R13" s="193"/>
      <c r="S13" s="193"/>
      <c r="T13" s="193"/>
      <c r="U13" s="193"/>
    </row>
    <row r="14" s="122" customFormat="1" ht="17.1" customHeight="1" spans="1:21">
      <c r="A14" s="166" t="s">
        <v>32</v>
      </c>
      <c r="B14" s="167"/>
      <c r="C14" s="155">
        <v>0</v>
      </c>
      <c r="D14" s="156" t="s">
        <v>135</v>
      </c>
      <c r="E14" s="157">
        <v>204.22</v>
      </c>
      <c r="F14" s="157">
        <v>0</v>
      </c>
      <c r="G14" s="157">
        <v>0</v>
      </c>
      <c r="H14" s="158">
        <v>204.22</v>
      </c>
      <c r="I14" s="194">
        <v>204.22</v>
      </c>
      <c r="J14" s="195">
        <v>0</v>
      </c>
      <c r="K14" s="195">
        <v>0</v>
      </c>
      <c r="L14" s="195">
        <v>0</v>
      </c>
      <c r="M14" s="157">
        <v>0</v>
      </c>
      <c r="N14" s="193"/>
      <c r="O14" s="193"/>
      <c r="P14" s="193"/>
      <c r="Q14" s="193"/>
      <c r="R14" s="193"/>
      <c r="S14" s="193"/>
      <c r="T14" s="193"/>
      <c r="U14" s="193"/>
    </row>
    <row r="15" s="122" customFormat="1" ht="17.1" customHeight="1" spans="1:21">
      <c r="A15" s="168"/>
      <c r="B15" s="168"/>
      <c r="C15" s="169"/>
      <c r="D15" s="160" t="s">
        <v>136</v>
      </c>
      <c r="E15" s="157">
        <v>0</v>
      </c>
      <c r="F15" s="157">
        <v>0</v>
      </c>
      <c r="G15" s="157">
        <v>0</v>
      </c>
      <c r="H15" s="158">
        <v>0</v>
      </c>
      <c r="I15" s="194">
        <v>0</v>
      </c>
      <c r="J15" s="195">
        <v>0</v>
      </c>
      <c r="K15" s="195">
        <v>0</v>
      </c>
      <c r="L15" s="195">
        <v>0</v>
      </c>
      <c r="M15" s="157">
        <v>0</v>
      </c>
      <c r="N15" s="193"/>
      <c r="O15" s="193"/>
      <c r="P15" s="193"/>
      <c r="Q15" s="193"/>
      <c r="R15" s="193"/>
      <c r="S15" s="193"/>
      <c r="T15" s="193"/>
      <c r="U15" s="193"/>
    </row>
    <row r="16" s="122" customFormat="1" ht="17.1" customHeight="1" spans="1:21">
      <c r="A16" s="170"/>
      <c r="B16" s="171"/>
      <c r="C16" s="169"/>
      <c r="D16" s="160" t="s">
        <v>137</v>
      </c>
      <c r="E16" s="157">
        <v>69.78</v>
      </c>
      <c r="F16" s="157">
        <v>0</v>
      </c>
      <c r="G16" s="157">
        <v>0</v>
      </c>
      <c r="H16" s="158">
        <v>69.78</v>
      </c>
      <c r="I16" s="194">
        <v>69.78</v>
      </c>
      <c r="J16" s="195">
        <v>0</v>
      </c>
      <c r="K16" s="195">
        <v>0</v>
      </c>
      <c r="L16" s="195">
        <v>0</v>
      </c>
      <c r="M16" s="157">
        <v>0</v>
      </c>
      <c r="N16" s="193"/>
      <c r="O16" s="193"/>
      <c r="P16" s="193"/>
      <c r="Q16" s="193"/>
      <c r="R16" s="193"/>
      <c r="S16" s="193"/>
      <c r="T16" s="193"/>
      <c r="U16" s="193"/>
    </row>
    <row r="17" s="122" customFormat="1" ht="17.1" customHeight="1" spans="1:21">
      <c r="A17" s="170"/>
      <c r="B17" s="171"/>
      <c r="C17" s="169"/>
      <c r="D17" s="156" t="s">
        <v>138</v>
      </c>
      <c r="E17" s="157">
        <v>0</v>
      </c>
      <c r="F17" s="157">
        <v>0</v>
      </c>
      <c r="G17" s="157">
        <v>0</v>
      </c>
      <c r="H17" s="158">
        <v>0</v>
      </c>
      <c r="I17" s="194">
        <v>0</v>
      </c>
      <c r="J17" s="195">
        <v>0</v>
      </c>
      <c r="K17" s="195">
        <v>0</v>
      </c>
      <c r="L17" s="195">
        <v>0</v>
      </c>
      <c r="M17" s="157">
        <v>0</v>
      </c>
      <c r="N17" s="193"/>
      <c r="O17" s="193"/>
      <c r="P17" s="193"/>
      <c r="Q17" s="193"/>
      <c r="R17" s="193"/>
      <c r="S17" s="193"/>
      <c r="T17" s="193"/>
      <c r="U17" s="193"/>
    </row>
    <row r="18" s="122" customFormat="1" ht="17.1" customHeight="1" spans="1:21">
      <c r="A18" s="170"/>
      <c r="B18" s="171"/>
      <c r="C18" s="169"/>
      <c r="D18" s="156" t="s">
        <v>139</v>
      </c>
      <c r="E18" s="157">
        <v>0</v>
      </c>
      <c r="F18" s="157">
        <v>0</v>
      </c>
      <c r="G18" s="157">
        <v>0</v>
      </c>
      <c r="H18" s="158">
        <v>0</v>
      </c>
      <c r="I18" s="194">
        <v>0</v>
      </c>
      <c r="J18" s="195">
        <v>0</v>
      </c>
      <c r="K18" s="195">
        <v>0</v>
      </c>
      <c r="L18" s="195">
        <v>0</v>
      </c>
      <c r="M18" s="157">
        <v>0</v>
      </c>
      <c r="N18" s="193"/>
      <c r="O18" s="193"/>
      <c r="P18" s="193"/>
      <c r="Q18" s="193"/>
      <c r="R18" s="193"/>
      <c r="S18" s="193"/>
      <c r="T18" s="193"/>
      <c r="U18" s="193"/>
    </row>
    <row r="19" s="122" customFormat="1" ht="17.1" customHeight="1" spans="1:21">
      <c r="A19" s="172"/>
      <c r="B19" s="173"/>
      <c r="C19" s="169"/>
      <c r="D19" s="160" t="s">
        <v>140</v>
      </c>
      <c r="E19" s="157">
        <v>0</v>
      </c>
      <c r="F19" s="157">
        <v>0</v>
      </c>
      <c r="G19" s="157">
        <v>0</v>
      </c>
      <c r="H19" s="158">
        <v>0</v>
      </c>
      <c r="I19" s="175">
        <v>0</v>
      </c>
      <c r="J19" s="157">
        <v>0</v>
      </c>
      <c r="K19" s="157">
        <v>0</v>
      </c>
      <c r="L19" s="157">
        <v>0</v>
      </c>
      <c r="M19" s="157">
        <v>0</v>
      </c>
      <c r="N19" s="193"/>
      <c r="O19" s="193"/>
      <c r="P19" s="193"/>
      <c r="Q19" s="193"/>
      <c r="R19" s="193"/>
      <c r="S19" s="193"/>
      <c r="T19" s="193"/>
      <c r="U19" s="193"/>
    </row>
    <row r="20" s="122" customFormat="1" ht="17.1" customHeight="1" spans="1:21">
      <c r="A20" s="170"/>
      <c r="B20" s="171"/>
      <c r="C20" s="169"/>
      <c r="D20" s="160" t="s">
        <v>141</v>
      </c>
      <c r="E20" s="157">
        <v>0</v>
      </c>
      <c r="F20" s="157">
        <v>0</v>
      </c>
      <c r="G20" s="157">
        <v>0</v>
      </c>
      <c r="H20" s="158">
        <v>0</v>
      </c>
      <c r="I20" s="175">
        <v>0</v>
      </c>
      <c r="J20" s="157">
        <v>0</v>
      </c>
      <c r="K20" s="157">
        <v>0</v>
      </c>
      <c r="L20" s="157">
        <v>0</v>
      </c>
      <c r="M20" s="157">
        <v>0</v>
      </c>
      <c r="N20" s="193"/>
      <c r="O20" s="193"/>
      <c r="P20" s="193"/>
      <c r="Q20" s="193"/>
      <c r="R20" s="193"/>
      <c r="S20" s="193"/>
      <c r="T20" s="193"/>
      <c r="U20" s="193"/>
    </row>
    <row r="21" s="122" customFormat="1" ht="17.1" customHeight="1" spans="1:21">
      <c r="A21" s="170"/>
      <c r="B21" s="171"/>
      <c r="C21" s="169"/>
      <c r="D21" s="160" t="s">
        <v>142</v>
      </c>
      <c r="E21" s="157">
        <v>0</v>
      </c>
      <c r="F21" s="157">
        <v>0</v>
      </c>
      <c r="G21" s="157">
        <v>0</v>
      </c>
      <c r="H21" s="158">
        <v>0</v>
      </c>
      <c r="I21" s="175">
        <v>0</v>
      </c>
      <c r="J21" s="157">
        <v>0</v>
      </c>
      <c r="K21" s="157">
        <v>0</v>
      </c>
      <c r="L21" s="157">
        <v>0</v>
      </c>
      <c r="M21" s="157">
        <v>0</v>
      </c>
      <c r="N21" s="193"/>
      <c r="O21" s="193"/>
      <c r="P21" s="193"/>
      <c r="Q21" s="193"/>
      <c r="R21" s="193"/>
      <c r="S21" s="193"/>
      <c r="T21" s="193"/>
      <c r="U21" s="193"/>
    </row>
    <row r="22" s="122" customFormat="1" ht="17.1" customHeight="1" spans="1:21">
      <c r="A22" s="174"/>
      <c r="B22" s="174"/>
      <c r="C22" s="175"/>
      <c r="D22" s="160" t="s">
        <v>143</v>
      </c>
      <c r="E22" s="157">
        <v>0</v>
      </c>
      <c r="F22" s="157">
        <v>0</v>
      </c>
      <c r="G22" s="157">
        <v>0</v>
      </c>
      <c r="H22" s="158">
        <v>0</v>
      </c>
      <c r="I22" s="175">
        <v>0</v>
      </c>
      <c r="J22" s="157">
        <v>0</v>
      </c>
      <c r="K22" s="157">
        <v>0</v>
      </c>
      <c r="L22" s="157">
        <v>0</v>
      </c>
      <c r="M22" s="157">
        <v>0</v>
      </c>
      <c r="N22" s="193"/>
      <c r="O22" s="193"/>
      <c r="P22" s="193"/>
      <c r="Q22" s="193"/>
      <c r="R22" s="193"/>
      <c r="S22" s="193"/>
      <c r="T22" s="193"/>
      <c r="U22" s="193"/>
    </row>
    <row r="23" s="122" customFormat="1" ht="17.1" customHeight="1" spans="1:21">
      <c r="A23" s="176"/>
      <c r="B23" s="177"/>
      <c r="C23" s="175"/>
      <c r="D23" s="160" t="s">
        <v>144</v>
      </c>
      <c r="E23" s="157">
        <v>0</v>
      </c>
      <c r="F23" s="157">
        <v>0</v>
      </c>
      <c r="G23" s="157">
        <v>0</v>
      </c>
      <c r="H23" s="158">
        <v>0</v>
      </c>
      <c r="I23" s="175">
        <v>0</v>
      </c>
      <c r="J23" s="157">
        <v>0</v>
      </c>
      <c r="K23" s="157">
        <v>0</v>
      </c>
      <c r="L23" s="157">
        <v>0</v>
      </c>
      <c r="M23" s="157">
        <v>0</v>
      </c>
      <c r="N23" s="193"/>
      <c r="O23" s="193"/>
      <c r="P23" s="193"/>
      <c r="Q23" s="193"/>
      <c r="R23" s="193"/>
      <c r="S23" s="193"/>
      <c r="T23" s="193"/>
      <c r="U23" s="193"/>
    </row>
    <row r="24" s="122" customFormat="1" ht="17.1" customHeight="1" spans="1:21">
      <c r="A24" s="176"/>
      <c r="B24" s="177"/>
      <c r="C24" s="175"/>
      <c r="D24" s="160" t="s">
        <v>145</v>
      </c>
      <c r="E24" s="157">
        <v>0</v>
      </c>
      <c r="F24" s="157">
        <v>0</v>
      </c>
      <c r="G24" s="157">
        <v>0</v>
      </c>
      <c r="H24" s="158">
        <v>0</v>
      </c>
      <c r="I24" s="175">
        <v>0</v>
      </c>
      <c r="J24" s="157">
        <v>0</v>
      </c>
      <c r="K24" s="157">
        <v>0</v>
      </c>
      <c r="L24" s="157">
        <v>0</v>
      </c>
      <c r="M24" s="157">
        <v>0</v>
      </c>
      <c r="N24" s="193"/>
      <c r="O24" s="193"/>
      <c r="P24" s="193"/>
      <c r="Q24" s="193"/>
      <c r="R24" s="193"/>
      <c r="S24" s="193"/>
      <c r="T24" s="193"/>
      <c r="U24" s="193"/>
    </row>
    <row r="25" s="122" customFormat="1" ht="17.1" customHeight="1" spans="1:21">
      <c r="A25" s="176"/>
      <c r="B25" s="177"/>
      <c r="C25" s="175"/>
      <c r="D25" s="160" t="s">
        <v>146</v>
      </c>
      <c r="E25" s="157">
        <v>0</v>
      </c>
      <c r="F25" s="157">
        <v>0</v>
      </c>
      <c r="G25" s="157">
        <v>0</v>
      </c>
      <c r="H25" s="158">
        <v>0</v>
      </c>
      <c r="I25" s="175">
        <v>0</v>
      </c>
      <c r="J25" s="157">
        <v>0</v>
      </c>
      <c r="K25" s="157">
        <v>0</v>
      </c>
      <c r="L25" s="157">
        <v>0</v>
      </c>
      <c r="M25" s="157">
        <v>0</v>
      </c>
      <c r="N25" s="193"/>
      <c r="O25" s="193"/>
      <c r="P25" s="193"/>
      <c r="Q25" s="193"/>
      <c r="R25" s="193"/>
      <c r="S25" s="193"/>
      <c r="T25" s="193"/>
      <c r="U25" s="193"/>
    </row>
    <row r="26" s="122" customFormat="1" ht="17.1" customHeight="1" spans="1:21">
      <c r="A26" s="176"/>
      <c r="B26" s="177"/>
      <c r="C26" s="175"/>
      <c r="D26" s="160" t="s">
        <v>147</v>
      </c>
      <c r="E26" s="157">
        <v>0</v>
      </c>
      <c r="F26" s="157">
        <v>0</v>
      </c>
      <c r="G26" s="157">
        <v>0</v>
      </c>
      <c r="H26" s="158">
        <v>0</v>
      </c>
      <c r="I26" s="175">
        <v>0</v>
      </c>
      <c r="J26" s="157">
        <v>0</v>
      </c>
      <c r="K26" s="157">
        <v>0</v>
      </c>
      <c r="L26" s="157">
        <v>0</v>
      </c>
      <c r="M26" s="157">
        <v>0</v>
      </c>
      <c r="N26" s="193"/>
      <c r="O26" s="193"/>
      <c r="P26" s="193"/>
      <c r="Q26" s="193"/>
      <c r="R26" s="193"/>
      <c r="S26" s="193"/>
      <c r="T26" s="193"/>
      <c r="U26" s="193"/>
    </row>
    <row r="27" s="122" customFormat="1" ht="17.1" customHeight="1" spans="1:21">
      <c r="A27" s="176"/>
      <c r="B27" s="177"/>
      <c r="C27" s="175"/>
      <c r="D27" s="160" t="s">
        <v>148</v>
      </c>
      <c r="E27" s="157">
        <v>0</v>
      </c>
      <c r="F27" s="157">
        <v>0</v>
      </c>
      <c r="G27" s="157">
        <v>0</v>
      </c>
      <c r="H27" s="158">
        <v>0</v>
      </c>
      <c r="I27" s="175">
        <v>0</v>
      </c>
      <c r="J27" s="157">
        <v>0</v>
      </c>
      <c r="K27" s="157">
        <v>0</v>
      </c>
      <c r="L27" s="157">
        <v>0</v>
      </c>
      <c r="M27" s="157">
        <v>0</v>
      </c>
      <c r="N27" s="193"/>
      <c r="O27" s="193"/>
      <c r="P27" s="193"/>
      <c r="Q27" s="193"/>
      <c r="R27" s="193"/>
      <c r="S27" s="193"/>
      <c r="T27" s="193"/>
      <c r="U27" s="193"/>
    </row>
    <row r="28" s="122" customFormat="1" ht="17.1" customHeight="1" spans="1:21">
      <c r="A28" s="176"/>
      <c r="B28" s="177"/>
      <c r="C28" s="175"/>
      <c r="D28" s="160" t="s">
        <v>149</v>
      </c>
      <c r="E28" s="157">
        <v>0</v>
      </c>
      <c r="F28" s="157">
        <v>0</v>
      </c>
      <c r="G28" s="157">
        <v>0</v>
      </c>
      <c r="H28" s="158">
        <v>0</v>
      </c>
      <c r="I28" s="175">
        <v>0</v>
      </c>
      <c r="J28" s="157">
        <v>0</v>
      </c>
      <c r="K28" s="157">
        <v>0</v>
      </c>
      <c r="L28" s="157">
        <v>0</v>
      </c>
      <c r="M28" s="157">
        <v>0</v>
      </c>
      <c r="N28" s="193"/>
      <c r="O28" s="193"/>
      <c r="P28" s="193"/>
      <c r="Q28" s="193"/>
      <c r="R28" s="193"/>
      <c r="S28" s="193"/>
      <c r="T28" s="193"/>
      <c r="U28" s="193"/>
    </row>
    <row r="29" s="122" customFormat="1" ht="17.1" customHeight="1" spans="1:21">
      <c r="A29" s="176"/>
      <c r="B29" s="177"/>
      <c r="C29" s="175"/>
      <c r="D29" s="160" t="s">
        <v>150</v>
      </c>
      <c r="E29" s="175">
        <v>0</v>
      </c>
      <c r="F29" s="175">
        <v>0</v>
      </c>
      <c r="G29" s="175">
        <v>0</v>
      </c>
      <c r="H29" s="158">
        <v>0</v>
      </c>
      <c r="I29" s="175">
        <v>0</v>
      </c>
      <c r="J29" s="175">
        <v>0</v>
      </c>
      <c r="K29" s="175">
        <v>0</v>
      </c>
      <c r="L29" s="175">
        <v>0</v>
      </c>
      <c r="M29" s="175">
        <v>0</v>
      </c>
      <c r="N29" s="193"/>
      <c r="O29" s="193"/>
      <c r="P29" s="193"/>
      <c r="Q29" s="193"/>
      <c r="R29" s="193"/>
      <c r="S29" s="193"/>
      <c r="T29" s="193"/>
      <c r="U29" s="193"/>
    </row>
    <row r="30" s="122" customFormat="1" ht="17.1" customHeight="1" spans="1:21">
      <c r="A30" s="176"/>
      <c r="B30" s="177"/>
      <c r="C30" s="175"/>
      <c r="D30" s="160" t="s">
        <v>151</v>
      </c>
      <c r="E30" s="157">
        <v>0</v>
      </c>
      <c r="F30" s="157">
        <v>0</v>
      </c>
      <c r="G30" s="157">
        <v>0</v>
      </c>
      <c r="H30" s="158">
        <v>0</v>
      </c>
      <c r="I30" s="175">
        <v>0</v>
      </c>
      <c r="J30" s="157">
        <v>0</v>
      </c>
      <c r="K30" s="157">
        <v>0</v>
      </c>
      <c r="L30" s="157">
        <v>0</v>
      </c>
      <c r="M30" s="157">
        <v>0</v>
      </c>
      <c r="N30" s="193"/>
      <c r="O30" s="193"/>
      <c r="P30" s="193"/>
      <c r="Q30" s="193"/>
      <c r="R30" s="193"/>
      <c r="S30" s="193"/>
      <c r="T30" s="193"/>
      <c r="U30" s="193"/>
    </row>
    <row r="31" s="122" customFormat="1" ht="17.1" customHeight="1" spans="1:21">
      <c r="A31" s="176"/>
      <c r="B31" s="177"/>
      <c r="C31" s="175"/>
      <c r="D31" s="160" t="s">
        <v>152</v>
      </c>
      <c r="E31" s="157">
        <v>0</v>
      </c>
      <c r="F31" s="157">
        <v>0</v>
      </c>
      <c r="G31" s="157">
        <v>0</v>
      </c>
      <c r="H31" s="158">
        <v>0</v>
      </c>
      <c r="I31" s="175">
        <v>0</v>
      </c>
      <c r="J31" s="157">
        <v>0</v>
      </c>
      <c r="K31" s="157">
        <v>0</v>
      </c>
      <c r="L31" s="157">
        <v>0</v>
      </c>
      <c r="M31" s="157">
        <v>0</v>
      </c>
      <c r="N31" s="193"/>
      <c r="O31" s="193"/>
      <c r="P31" s="193"/>
      <c r="Q31" s="193"/>
      <c r="R31" s="193"/>
      <c r="S31" s="193"/>
      <c r="T31" s="193"/>
      <c r="U31" s="193"/>
    </row>
    <row r="32" s="122" customFormat="1" ht="17.1" customHeight="1" spans="1:21">
      <c r="A32" s="139" t="s">
        <v>33</v>
      </c>
      <c r="B32" s="140"/>
      <c r="C32" s="155">
        <v>1912.88</v>
      </c>
      <c r="D32" s="160" t="s">
        <v>153</v>
      </c>
      <c r="E32" s="157">
        <v>0</v>
      </c>
      <c r="F32" s="157">
        <v>0</v>
      </c>
      <c r="G32" s="157">
        <v>0</v>
      </c>
      <c r="H32" s="158">
        <v>0</v>
      </c>
      <c r="I32" s="175">
        <v>0</v>
      </c>
      <c r="J32" s="157">
        <v>0</v>
      </c>
      <c r="K32" s="157">
        <v>0</v>
      </c>
      <c r="L32" s="157">
        <v>0</v>
      </c>
      <c r="M32" s="157">
        <v>0</v>
      </c>
      <c r="N32" s="193"/>
      <c r="O32" s="193"/>
      <c r="P32" s="193"/>
      <c r="Q32" s="193"/>
      <c r="R32" s="193"/>
      <c r="S32" s="193"/>
      <c r="T32" s="193"/>
      <c r="U32" s="193"/>
    </row>
    <row r="33" s="122" customFormat="1" ht="17.1" customHeight="1" spans="1:21">
      <c r="A33" s="178" t="s">
        <v>34</v>
      </c>
      <c r="B33" s="179"/>
      <c r="C33" s="159">
        <v>0</v>
      </c>
      <c r="D33" s="160" t="s">
        <v>154</v>
      </c>
      <c r="E33" s="157">
        <v>0</v>
      </c>
      <c r="F33" s="157">
        <v>0</v>
      </c>
      <c r="G33" s="157">
        <v>0</v>
      </c>
      <c r="H33" s="158">
        <v>0</v>
      </c>
      <c r="I33" s="175">
        <v>0</v>
      </c>
      <c r="J33" s="157">
        <v>0</v>
      </c>
      <c r="K33" s="157">
        <v>0</v>
      </c>
      <c r="L33" s="157">
        <v>0</v>
      </c>
      <c r="M33" s="157">
        <v>0</v>
      </c>
      <c r="N33" s="193"/>
      <c r="O33" s="193"/>
      <c r="P33" s="193"/>
      <c r="Q33" s="193"/>
      <c r="R33" s="193"/>
      <c r="S33" s="193"/>
      <c r="T33" s="193"/>
      <c r="U33" s="193"/>
    </row>
    <row r="34" s="122" customFormat="1" ht="17.1" customHeight="1" spans="1:21">
      <c r="A34" s="178" t="s">
        <v>35</v>
      </c>
      <c r="B34" s="179"/>
      <c r="C34" s="164">
        <v>0</v>
      </c>
      <c r="D34" s="160" t="s">
        <v>155</v>
      </c>
      <c r="E34" s="157">
        <v>0</v>
      </c>
      <c r="F34" s="157">
        <v>0</v>
      </c>
      <c r="G34" s="157">
        <v>0</v>
      </c>
      <c r="H34" s="158">
        <v>0</v>
      </c>
      <c r="I34" s="175">
        <v>0</v>
      </c>
      <c r="J34" s="157">
        <v>0</v>
      </c>
      <c r="K34" s="157">
        <v>0</v>
      </c>
      <c r="L34" s="157">
        <v>0</v>
      </c>
      <c r="M34" s="157">
        <v>0</v>
      </c>
      <c r="N34" s="193"/>
      <c r="O34" s="193"/>
      <c r="P34" s="193"/>
      <c r="Q34" s="193"/>
      <c r="R34" s="193"/>
      <c r="S34" s="193"/>
      <c r="T34" s="193"/>
      <c r="U34" s="193"/>
    </row>
    <row r="35" s="122" customFormat="1" ht="17.1" customHeight="1" spans="1:21">
      <c r="A35" s="178" t="s">
        <v>36</v>
      </c>
      <c r="B35" s="179"/>
      <c r="C35" s="164">
        <v>0</v>
      </c>
      <c r="D35" s="160" t="s">
        <v>156</v>
      </c>
      <c r="E35" s="157">
        <v>0</v>
      </c>
      <c r="F35" s="157">
        <v>0</v>
      </c>
      <c r="G35" s="157">
        <v>0</v>
      </c>
      <c r="H35" s="158">
        <v>0</v>
      </c>
      <c r="I35" s="175">
        <v>0</v>
      </c>
      <c r="J35" s="157">
        <v>0</v>
      </c>
      <c r="K35" s="157">
        <v>0</v>
      </c>
      <c r="L35" s="157">
        <v>0</v>
      </c>
      <c r="M35" s="157">
        <v>0</v>
      </c>
      <c r="N35" s="193"/>
      <c r="O35" s="193"/>
      <c r="P35" s="193"/>
      <c r="Q35" s="193"/>
      <c r="R35" s="193"/>
      <c r="S35" s="193"/>
      <c r="T35" s="193"/>
      <c r="U35" s="193"/>
    </row>
    <row r="36" s="122" customFormat="1" ht="17.1" customHeight="1" spans="1:21">
      <c r="A36" s="130" t="s">
        <v>157</v>
      </c>
      <c r="B36" s="132"/>
      <c r="C36" s="164">
        <v>1912.88</v>
      </c>
      <c r="D36" s="180" t="s">
        <v>158</v>
      </c>
      <c r="E36" s="175">
        <v>1912.88</v>
      </c>
      <c r="F36" s="175">
        <v>0</v>
      </c>
      <c r="G36" s="175">
        <v>0</v>
      </c>
      <c r="H36" s="158">
        <v>1873.29</v>
      </c>
      <c r="I36" s="175">
        <v>1856.69</v>
      </c>
      <c r="J36" s="175">
        <v>0</v>
      </c>
      <c r="K36" s="175">
        <v>39.59</v>
      </c>
      <c r="L36" s="175">
        <v>0</v>
      </c>
      <c r="M36" s="175">
        <v>0</v>
      </c>
      <c r="N36" s="193"/>
      <c r="O36" s="193"/>
      <c r="P36" s="193"/>
      <c r="Q36" s="193"/>
      <c r="R36" s="193"/>
      <c r="S36" s="193"/>
      <c r="T36" s="193"/>
      <c r="U36" s="193"/>
    </row>
    <row r="37" s="121" customFormat="1" ht="14.25" spans="1:4">
      <c r="A37" s="181"/>
      <c r="B37" s="181"/>
      <c r="D37" s="182"/>
    </row>
    <row r="38" s="121" customFormat="1" ht="14.25" spans="1:2">
      <c r="A38" s="181"/>
      <c r="B38" s="181"/>
    </row>
    <row r="39" s="121" customFormat="1" ht="14.25" spans="1:2">
      <c r="A39" s="181"/>
      <c r="B39" s="181"/>
    </row>
    <row r="40" s="121" customFormat="1" ht="14.25" spans="1:2">
      <c r="A40" s="181"/>
      <c r="B40" s="181"/>
    </row>
    <row r="41" s="121" customFormat="1" ht="14.25" spans="1:2">
      <c r="A41" s="181"/>
      <c r="B41" s="181"/>
    </row>
    <row r="42" s="121" customFormat="1" ht="14.25" spans="1:2">
      <c r="A42" s="181"/>
      <c r="B42" s="181"/>
    </row>
    <row r="43" s="121" customFormat="1" ht="14.25" spans="1:2">
      <c r="A43" s="181"/>
      <c r="B43" s="181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99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65" customWidth="1"/>
    <col min="2" max="3" width="4.125" style="65" customWidth="1"/>
    <col min="4" max="4" width="33.375" style="65" customWidth="1"/>
    <col min="5" max="5" width="13.375" style="65" customWidth="1"/>
    <col min="6" max="9" width="12.625" style="65" customWidth="1"/>
    <col min="10" max="10" width="12.75" style="65" customWidth="1"/>
    <col min="11" max="11" width="12.125" style="65" customWidth="1"/>
    <col min="12" max="16384" width="9" style="65"/>
  </cols>
  <sheetData>
    <row r="1" ht="42" customHeight="1" spans="1:11">
      <c r="A1" s="66" t="s">
        <v>159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ht="15.75" customHeight="1" spans="1:11">
      <c r="A2" s="67" t="s">
        <v>1</v>
      </c>
      <c r="B2" s="68"/>
      <c r="C2" s="68"/>
      <c r="D2" s="68"/>
      <c r="E2" s="69"/>
      <c r="F2" s="70"/>
      <c r="G2" s="70"/>
      <c r="H2" s="70"/>
      <c r="I2" s="70"/>
      <c r="J2" s="70"/>
      <c r="K2" s="42" t="s">
        <v>2</v>
      </c>
    </row>
    <row r="3" s="118" customFormat="1" ht="16.5" customHeight="1" spans="1:11">
      <c r="A3" s="71" t="s">
        <v>160</v>
      </c>
      <c r="B3" s="72"/>
      <c r="C3" s="73"/>
      <c r="D3" s="74" t="s">
        <v>103</v>
      </c>
      <c r="E3" s="79" t="s">
        <v>42</v>
      </c>
      <c r="F3" s="75">
        <v>2020</v>
      </c>
      <c r="G3" s="75"/>
      <c r="H3" s="75"/>
      <c r="I3" s="75"/>
      <c r="J3" s="75"/>
      <c r="K3" s="75"/>
    </row>
    <row r="4" s="118" customFormat="1" ht="14.25" customHeight="1" spans="1:11">
      <c r="A4" s="76" t="s">
        <v>53</v>
      </c>
      <c r="B4" s="77" t="s">
        <v>54</v>
      </c>
      <c r="C4" s="77" t="s">
        <v>55</v>
      </c>
      <c r="D4" s="78"/>
      <c r="E4" s="79"/>
      <c r="F4" s="80" t="s">
        <v>105</v>
      </c>
      <c r="G4" s="80"/>
      <c r="H4" s="80"/>
      <c r="I4" s="88" t="s">
        <v>106</v>
      </c>
      <c r="J4" s="89"/>
      <c r="K4" s="90"/>
    </row>
    <row r="5" s="118" customFormat="1" ht="37.5" customHeight="1" spans="1:11">
      <c r="A5" s="76"/>
      <c r="B5" s="77"/>
      <c r="C5" s="77"/>
      <c r="D5" s="81"/>
      <c r="E5" s="79"/>
      <c r="F5" s="79" t="s">
        <v>17</v>
      </c>
      <c r="G5" s="79" t="s">
        <v>107</v>
      </c>
      <c r="H5" s="79" t="s">
        <v>108</v>
      </c>
      <c r="I5" s="79" t="s">
        <v>17</v>
      </c>
      <c r="J5" s="79" t="s">
        <v>109</v>
      </c>
      <c r="K5" s="79" t="s">
        <v>110</v>
      </c>
    </row>
    <row r="6" s="118" customFormat="1" ht="20.1" customHeight="1" spans="1:11">
      <c r="A6" s="82" t="s">
        <v>65</v>
      </c>
      <c r="B6" s="77" t="s">
        <v>65</v>
      </c>
      <c r="C6" s="77" t="s">
        <v>65</v>
      </c>
      <c r="D6" s="77" t="s">
        <v>65</v>
      </c>
      <c r="E6" s="75">
        <v>1</v>
      </c>
      <c r="F6" s="75">
        <v>2</v>
      </c>
      <c r="G6" s="75">
        <v>3</v>
      </c>
      <c r="H6" s="75">
        <v>4</v>
      </c>
      <c r="I6" s="75">
        <v>5</v>
      </c>
      <c r="J6" s="75">
        <v>6</v>
      </c>
      <c r="K6" s="75">
        <v>7</v>
      </c>
    </row>
    <row r="7" s="119" customFormat="1" ht="20.1" customHeight="1" spans="1:11">
      <c r="A7" s="83"/>
      <c r="B7" s="84"/>
      <c r="C7" s="84"/>
      <c r="D7" s="84" t="s">
        <v>7</v>
      </c>
      <c r="E7" s="85">
        <f t="shared" ref="E7:K7" si="0">E8+E25+E31</f>
        <v>1873.29</v>
      </c>
      <c r="F7" s="85">
        <f>F8+F25+F31</f>
        <v>1356.69</v>
      </c>
      <c r="G7" s="85">
        <f>G8+G25+G31</f>
        <v>1356.69</v>
      </c>
      <c r="H7" s="85">
        <f>H8+H25+H31</f>
        <v>0</v>
      </c>
      <c r="I7" s="85">
        <f>I8+I25+I31</f>
        <v>516.6</v>
      </c>
      <c r="J7" s="85">
        <f>J8+J25+J31</f>
        <v>16.6</v>
      </c>
      <c r="K7" s="85">
        <f>K8+K25+K31</f>
        <v>500</v>
      </c>
    </row>
    <row r="8" s="64" customFormat="1" ht="20.1" customHeight="1" spans="1:11">
      <c r="A8" s="83" t="s">
        <v>69</v>
      </c>
      <c r="B8" s="84"/>
      <c r="C8" s="84"/>
      <c r="D8" s="84" t="s">
        <v>66</v>
      </c>
      <c r="E8" s="85">
        <f t="shared" ref="E8:K8" si="1">E9+E22</f>
        <v>1599.29</v>
      </c>
      <c r="F8" s="85">
        <f>F9+F22</f>
        <v>1082.69</v>
      </c>
      <c r="G8" s="85">
        <f>G9+G22</f>
        <v>1082.69</v>
      </c>
      <c r="H8" s="85">
        <f>H9+H22</f>
        <v>0</v>
      </c>
      <c r="I8" s="85">
        <f>I9+I22</f>
        <v>516.6</v>
      </c>
      <c r="J8" s="85">
        <f>J9+J22</f>
        <v>16.6</v>
      </c>
      <c r="K8" s="85">
        <f>K9+K22</f>
        <v>500</v>
      </c>
    </row>
    <row r="9" s="64" customFormat="1" ht="20.1" customHeight="1" spans="1:11">
      <c r="A9" s="83"/>
      <c r="B9" s="84" t="s">
        <v>70</v>
      </c>
      <c r="C9" s="84"/>
      <c r="D9" s="84" t="s">
        <v>67</v>
      </c>
      <c r="E9" s="85">
        <f t="shared" ref="E9:K9" si="2">E10</f>
        <v>1099.29</v>
      </c>
      <c r="F9" s="85">
        <f>F10</f>
        <v>1082.69</v>
      </c>
      <c r="G9" s="85">
        <f>G10</f>
        <v>1082.69</v>
      </c>
      <c r="H9" s="85">
        <f>H10</f>
        <v>0</v>
      </c>
      <c r="I9" s="85">
        <f>I10</f>
        <v>16.6</v>
      </c>
      <c r="J9" s="85">
        <f>J10</f>
        <v>16.6</v>
      </c>
      <c r="K9" s="85">
        <f>K10</f>
        <v>0</v>
      </c>
    </row>
    <row r="10" s="64" customFormat="1" ht="20.1" customHeight="1" spans="1:11">
      <c r="A10" s="83"/>
      <c r="B10" s="84"/>
      <c r="C10" s="84" t="s">
        <v>71</v>
      </c>
      <c r="D10" s="84" t="s">
        <v>68</v>
      </c>
      <c r="E10" s="85">
        <f t="shared" ref="E10:K10" si="3">SUM(E11:E21)</f>
        <v>1099.29</v>
      </c>
      <c r="F10" s="85">
        <f>SUM(F11:F21)</f>
        <v>1082.69</v>
      </c>
      <c r="G10" s="85">
        <f>SUM(G11:G21)</f>
        <v>1082.69</v>
      </c>
      <c r="H10" s="85">
        <f>SUM(H11:H21)</f>
        <v>0</v>
      </c>
      <c r="I10" s="85">
        <f>SUM(I11:I21)</f>
        <v>16.6</v>
      </c>
      <c r="J10" s="85">
        <f>SUM(J11:J21)</f>
        <v>16.6</v>
      </c>
      <c r="K10" s="85">
        <f>SUM(K11:K21)</f>
        <v>0</v>
      </c>
    </row>
    <row r="11" s="64" customFormat="1" ht="20.1" customHeight="1" spans="1:11">
      <c r="A11" s="83" t="s">
        <v>111</v>
      </c>
      <c r="B11" s="84" t="s">
        <v>112</v>
      </c>
      <c r="C11" s="84" t="s">
        <v>113</v>
      </c>
      <c r="D11" s="84" t="s">
        <v>73</v>
      </c>
      <c r="E11" s="85">
        <v>143.81</v>
      </c>
      <c r="F11" s="85">
        <v>143.81</v>
      </c>
      <c r="G11" s="85">
        <v>143.81</v>
      </c>
      <c r="H11" s="85">
        <v>0</v>
      </c>
      <c r="I11" s="85">
        <v>0</v>
      </c>
      <c r="J11" s="85">
        <v>0</v>
      </c>
      <c r="K11" s="85">
        <v>0</v>
      </c>
    </row>
    <row r="12" s="64" customFormat="1" ht="20.1" customHeight="1" spans="1:11">
      <c r="A12" s="83" t="s">
        <v>111</v>
      </c>
      <c r="B12" s="84" t="s">
        <v>112</v>
      </c>
      <c r="C12" s="84" t="s">
        <v>113</v>
      </c>
      <c r="D12" s="84" t="s">
        <v>77</v>
      </c>
      <c r="E12" s="85">
        <v>4.91</v>
      </c>
      <c r="F12" s="85">
        <v>4.91</v>
      </c>
      <c r="G12" s="85">
        <v>4.91</v>
      </c>
      <c r="H12" s="85">
        <v>0</v>
      </c>
      <c r="I12" s="85">
        <v>0</v>
      </c>
      <c r="J12" s="85">
        <v>0</v>
      </c>
      <c r="K12" s="85">
        <v>0</v>
      </c>
    </row>
    <row r="13" s="64" customFormat="1" ht="20.1" customHeight="1" spans="1:11">
      <c r="A13" s="83" t="s">
        <v>111</v>
      </c>
      <c r="B13" s="84" t="s">
        <v>112</v>
      </c>
      <c r="C13" s="84" t="s">
        <v>113</v>
      </c>
      <c r="D13" s="84" t="s">
        <v>74</v>
      </c>
      <c r="E13" s="85">
        <v>60.7</v>
      </c>
      <c r="F13" s="85">
        <v>60.7</v>
      </c>
      <c r="G13" s="85">
        <v>60.7</v>
      </c>
      <c r="H13" s="85">
        <v>0</v>
      </c>
      <c r="I13" s="85">
        <v>0</v>
      </c>
      <c r="J13" s="85">
        <v>0</v>
      </c>
      <c r="K13" s="85">
        <v>0</v>
      </c>
    </row>
    <row r="14" s="64" customFormat="1" ht="20.1" customHeight="1" spans="1:11">
      <c r="A14" s="83" t="s">
        <v>111</v>
      </c>
      <c r="B14" s="84" t="s">
        <v>112</v>
      </c>
      <c r="C14" s="84" t="s">
        <v>113</v>
      </c>
      <c r="D14" s="84" t="s">
        <v>79</v>
      </c>
      <c r="E14" s="85">
        <v>7.54</v>
      </c>
      <c r="F14" s="85">
        <v>7.54</v>
      </c>
      <c r="G14" s="85">
        <v>7.54</v>
      </c>
      <c r="H14" s="85">
        <v>0</v>
      </c>
      <c r="I14" s="85">
        <v>0</v>
      </c>
      <c r="J14" s="85">
        <v>0</v>
      </c>
      <c r="K14" s="85">
        <v>0</v>
      </c>
    </row>
    <row r="15" s="64" customFormat="1" ht="20.1" customHeight="1" spans="1:11">
      <c r="A15" s="83" t="s">
        <v>111</v>
      </c>
      <c r="B15" s="84" t="s">
        <v>112</v>
      </c>
      <c r="C15" s="84" t="s">
        <v>113</v>
      </c>
      <c r="D15" s="84" t="s">
        <v>81</v>
      </c>
      <c r="E15" s="85">
        <v>76.98</v>
      </c>
      <c r="F15" s="85">
        <v>76.98</v>
      </c>
      <c r="G15" s="85">
        <v>76.98</v>
      </c>
      <c r="H15" s="85">
        <v>0</v>
      </c>
      <c r="I15" s="85">
        <v>0</v>
      </c>
      <c r="J15" s="85">
        <v>0</v>
      </c>
      <c r="K15" s="85">
        <v>0</v>
      </c>
    </row>
    <row r="16" s="64" customFormat="1" ht="20.1" customHeight="1" spans="1:11">
      <c r="A16" s="83" t="s">
        <v>111</v>
      </c>
      <c r="B16" s="84" t="s">
        <v>112</v>
      </c>
      <c r="C16" s="84" t="s">
        <v>113</v>
      </c>
      <c r="D16" s="84" t="s">
        <v>78</v>
      </c>
      <c r="E16" s="85">
        <v>1.33</v>
      </c>
      <c r="F16" s="85">
        <v>1.33</v>
      </c>
      <c r="G16" s="85">
        <v>1.33</v>
      </c>
      <c r="H16" s="85">
        <v>0</v>
      </c>
      <c r="I16" s="85">
        <v>0</v>
      </c>
      <c r="J16" s="85">
        <v>0</v>
      </c>
      <c r="K16" s="85">
        <v>0</v>
      </c>
    </row>
    <row r="17" s="64" customFormat="1" ht="20.1" customHeight="1" spans="1:11">
      <c r="A17" s="83" t="s">
        <v>111</v>
      </c>
      <c r="B17" s="84" t="s">
        <v>112</v>
      </c>
      <c r="C17" s="84" t="s">
        <v>113</v>
      </c>
      <c r="D17" s="84" t="s">
        <v>72</v>
      </c>
      <c r="E17" s="85">
        <v>710.34</v>
      </c>
      <c r="F17" s="85">
        <v>710.34</v>
      </c>
      <c r="G17" s="85">
        <v>710.34</v>
      </c>
      <c r="H17" s="85">
        <v>0</v>
      </c>
      <c r="I17" s="85">
        <v>0</v>
      </c>
      <c r="J17" s="85">
        <v>0</v>
      </c>
      <c r="K17" s="85">
        <v>0</v>
      </c>
    </row>
    <row r="18" s="64" customFormat="1" ht="20.1" customHeight="1" spans="1:11">
      <c r="A18" s="83" t="s">
        <v>111</v>
      </c>
      <c r="B18" s="84" t="s">
        <v>112</v>
      </c>
      <c r="C18" s="84" t="s">
        <v>113</v>
      </c>
      <c r="D18" s="84" t="s">
        <v>75</v>
      </c>
      <c r="E18" s="85">
        <v>59.2</v>
      </c>
      <c r="F18" s="85">
        <v>59.2</v>
      </c>
      <c r="G18" s="85">
        <v>59.2</v>
      </c>
      <c r="H18" s="85">
        <v>0</v>
      </c>
      <c r="I18" s="85">
        <v>0</v>
      </c>
      <c r="J18" s="85">
        <v>0</v>
      </c>
      <c r="K18" s="85">
        <v>0</v>
      </c>
    </row>
    <row r="19" s="64" customFormat="1" ht="20.1" customHeight="1" spans="1:11">
      <c r="A19" s="83" t="s">
        <v>111</v>
      </c>
      <c r="B19" s="84" t="s">
        <v>112</v>
      </c>
      <c r="C19" s="84" t="s">
        <v>113</v>
      </c>
      <c r="D19" s="84" t="s">
        <v>80</v>
      </c>
      <c r="E19" s="85">
        <v>13.95</v>
      </c>
      <c r="F19" s="85">
        <v>13.95</v>
      </c>
      <c r="G19" s="85">
        <v>13.95</v>
      </c>
      <c r="H19" s="85">
        <v>0</v>
      </c>
      <c r="I19" s="85">
        <v>0</v>
      </c>
      <c r="J19" s="85">
        <v>0</v>
      </c>
      <c r="K19" s="85">
        <v>0</v>
      </c>
    </row>
    <row r="20" s="64" customFormat="1" ht="20.1" customHeight="1" spans="1:11">
      <c r="A20" s="83" t="s">
        <v>111</v>
      </c>
      <c r="B20" s="84" t="s">
        <v>112</v>
      </c>
      <c r="C20" s="84" t="s">
        <v>113</v>
      </c>
      <c r="D20" s="84" t="s">
        <v>82</v>
      </c>
      <c r="E20" s="85">
        <v>16.6</v>
      </c>
      <c r="F20" s="85">
        <v>0</v>
      </c>
      <c r="G20" s="85">
        <v>0</v>
      </c>
      <c r="H20" s="85">
        <v>0</v>
      </c>
      <c r="I20" s="85">
        <v>16.6</v>
      </c>
      <c r="J20" s="85">
        <v>16.6</v>
      </c>
      <c r="K20" s="85">
        <v>0</v>
      </c>
    </row>
    <row r="21" s="64" customFormat="1" ht="20.1" customHeight="1" spans="1:11">
      <c r="A21" s="83" t="s">
        <v>111</v>
      </c>
      <c r="B21" s="84" t="s">
        <v>112</v>
      </c>
      <c r="C21" s="84" t="s">
        <v>113</v>
      </c>
      <c r="D21" s="84" t="s">
        <v>76</v>
      </c>
      <c r="E21" s="85">
        <v>3.93</v>
      </c>
      <c r="F21" s="85">
        <v>3.93</v>
      </c>
      <c r="G21" s="85">
        <v>3.93</v>
      </c>
      <c r="H21" s="85">
        <v>0</v>
      </c>
      <c r="I21" s="85">
        <v>0</v>
      </c>
      <c r="J21" s="85">
        <v>0</v>
      </c>
      <c r="K21" s="85">
        <v>0</v>
      </c>
    </row>
    <row r="22" s="64" customFormat="1" ht="20.1" customHeight="1" spans="1:11">
      <c r="A22" s="83"/>
      <c r="B22" s="84" t="s">
        <v>85</v>
      </c>
      <c r="C22" s="84"/>
      <c r="D22" s="84" t="s">
        <v>83</v>
      </c>
      <c r="E22" s="85">
        <f t="shared" ref="E22:K23" si="4">E23</f>
        <v>500</v>
      </c>
      <c r="F22" s="85">
        <f>F23</f>
        <v>0</v>
      </c>
      <c r="G22" s="85">
        <f>G23</f>
        <v>0</v>
      </c>
      <c r="H22" s="85">
        <f>H23</f>
        <v>0</v>
      </c>
      <c r="I22" s="85">
        <f>I23</f>
        <v>500</v>
      </c>
      <c r="J22" s="85">
        <f>J23</f>
        <v>0</v>
      </c>
      <c r="K22" s="85">
        <f>K23</f>
        <v>500</v>
      </c>
    </row>
    <row r="23" s="64" customFormat="1" ht="20.1" customHeight="1" spans="1:11">
      <c r="A23" s="83"/>
      <c r="B23" s="84"/>
      <c r="C23" s="84" t="s">
        <v>86</v>
      </c>
      <c r="D23" s="84" t="s">
        <v>84</v>
      </c>
      <c r="E23" s="85">
        <f>E24</f>
        <v>500</v>
      </c>
      <c r="F23" s="85">
        <f>F24</f>
        <v>0</v>
      </c>
      <c r="G23" s="85">
        <f>G24</f>
        <v>0</v>
      </c>
      <c r="H23" s="85">
        <f>H24</f>
        <v>0</v>
      </c>
      <c r="I23" s="85">
        <f>I24</f>
        <v>500</v>
      </c>
      <c r="J23" s="85">
        <f>J24</f>
        <v>0</v>
      </c>
      <c r="K23" s="85">
        <f>K24</f>
        <v>500</v>
      </c>
    </row>
    <row r="24" s="64" customFormat="1" ht="20.1" customHeight="1" spans="1:11">
      <c r="A24" s="83" t="s">
        <v>111</v>
      </c>
      <c r="B24" s="84" t="s">
        <v>114</v>
      </c>
      <c r="C24" s="84" t="s">
        <v>115</v>
      </c>
      <c r="D24" s="84" t="s">
        <v>87</v>
      </c>
      <c r="E24" s="85">
        <v>500</v>
      </c>
      <c r="F24" s="85">
        <v>0</v>
      </c>
      <c r="G24" s="85">
        <v>0</v>
      </c>
      <c r="H24" s="85">
        <v>0</v>
      </c>
      <c r="I24" s="85">
        <v>500</v>
      </c>
      <c r="J24" s="85">
        <v>0</v>
      </c>
      <c r="K24" s="85">
        <v>500</v>
      </c>
    </row>
    <row r="25" s="64" customFormat="1" ht="20.1" customHeight="1" spans="1:11">
      <c r="A25" s="83" t="s">
        <v>91</v>
      </c>
      <c r="B25" s="84"/>
      <c r="C25" s="84"/>
      <c r="D25" s="84" t="s">
        <v>88</v>
      </c>
      <c r="E25" s="85">
        <f t="shared" ref="E25:K25" si="5">E26</f>
        <v>204.22</v>
      </c>
      <c r="F25" s="85">
        <f>F26</f>
        <v>204.22</v>
      </c>
      <c r="G25" s="85">
        <f>G26</f>
        <v>204.22</v>
      </c>
      <c r="H25" s="85">
        <f>H26</f>
        <v>0</v>
      </c>
      <c r="I25" s="85">
        <f>I26</f>
        <v>0</v>
      </c>
      <c r="J25" s="85">
        <f>J26</f>
        <v>0</v>
      </c>
      <c r="K25" s="85">
        <f>K26</f>
        <v>0</v>
      </c>
    </row>
    <row r="26" s="64" customFormat="1" ht="20.1" customHeight="1" spans="1:11">
      <c r="A26" s="83"/>
      <c r="B26" s="84" t="s">
        <v>86</v>
      </c>
      <c r="C26" s="84"/>
      <c r="D26" s="84" t="s">
        <v>89</v>
      </c>
      <c r="E26" s="85">
        <f t="shared" ref="E26:K26" si="6">E27+E29</f>
        <v>204.22</v>
      </c>
      <c r="F26" s="85">
        <f>F27+F29</f>
        <v>204.22</v>
      </c>
      <c r="G26" s="85">
        <f>G27+G29</f>
        <v>204.22</v>
      </c>
      <c r="H26" s="85">
        <f>H27+H29</f>
        <v>0</v>
      </c>
      <c r="I26" s="85">
        <f>I27+I29</f>
        <v>0</v>
      </c>
      <c r="J26" s="85">
        <f>J27+J29</f>
        <v>0</v>
      </c>
      <c r="K26" s="85">
        <f>K27+K29</f>
        <v>0</v>
      </c>
    </row>
    <row r="27" s="64" customFormat="1" ht="20.1" customHeight="1" spans="1:11">
      <c r="A27" s="83"/>
      <c r="B27" s="84"/>
      <c r="C27" s="84" t="s">
        <v>71</v>
      </c>
      <c r="D27" s="84" t="s">
        <v>90</v>
      </c>
      <c r="E27" s="85">
        <f t="shared" ref="E27:K27" si="7">E28</f>
        <v>46.95</v>
      </c>
      <c r="F27" s="85">
        <f>F28</f>
        <v>46.95</v>
      </c>
      <c r="G27" s="85">
        <f>G28</f>
        <v>46.95</v>
      </c>
      <c r="H27" s="85">
        <f>H28</f>
        <v>0</v>
      </c>
      <c r="I27" s="85">
        <f>I28</f>
        <v>0</v>
      </c>
      <c r="J27" s="85">
        <f>J28</f>
        <v>0</v>
      </c>
      <c r="K27" s="85">
        <f>K28</f>
        <v>0</v>
      </c>
    </row>
    <row r="28" s="64" customFormat="1" ht="20.1" customHeight="1" spans="1:11">
      <c r="A28" s="83" t="s">
        <v>116</v>
      </c>
      <c r="B28" s="84" t="s">
        <v>115</v>
      </c>
      <c r="C28" s="84" t="s">
        <v>113</v>
      </c>
      <c r="D28" s="84" t="s">
        <v>92</v>
      </c>
      <c r="E28" s="85">
        <v>46.95</v>
      </c>
      <c r="F28" s="85">
        <v>46.95</v>
      </c>
      <c r="G28" s="85">
        <v>46.95</v>
      </c>
      <c r="H28" s="85">
        <v>0</v>
      </c>
      <c r="I28" s="85">
        <v>0</v>
      </c>
      <c r="J28" s="85">
        <v>0</v>
      </c>
      <c r="K28" s="85">
        <v>0</v>
      </c>
    </row>
    <row r="29" s="64" customFormat="1" ht="20.1" customHeight="1" spans="1:11">
      <c r="A29" s="83"/>
      <c r="B29" s="84"/>
      <c r="C29" s="84" t="s">
        <v>86</v>
      </c>
      <c r="D29" s="84" t="s">
        <v>93</v>
      </c>
      <c r="E29" s="85">
        <f t="shared" ref="E29:K29" si="8">E30</f>
        <v>157.27</v>
      </c>
      <c r="F29" s="85">
        <f>F30</f>
        <v>157.27</v>
      </c>
      <c r="G29" s="85">
        <f>G30</f>
        <v>157.27</v>
      </c>
      <c r="H29" s="85">
        <f>H30</f>
        <v>0</v>
      </c>
      <c r="I29" s="85">
        <f>I30</f>
        <v>0</v>
      </c>
      <c r="J29" s="85">
        <f>J30</f>
        <v>0</v>
      </c>
      <c r="K29" s="85">
        <f>K30</f>
        <v>0</v>
      </c>
    </row>
    <row r="30" s="64" customFormat="1" ht="20.1" customHeight="1" spans="1:11">
      <c r="A30" s="83" t="s">
        <v>116</v>
      </c>
      <c r="B30" s="84" t="s">
        <v>115</v>
      </c>
      <c r="C30" s="84" t="s">
        <v>115</v>
      </c>
      <c r="D30" s="84" t="s">
        <v>94</v>
      </c>
      <c r="E30" s="85">
        <v>157.27</v>
      </c>
      <c r="F30" s="85">
        <v>157.27</v>
      </c>
      <c r="G30" s="85">
        <v>157.27</v>
      </c>
      <c r="H30" s="85">
        <v>0</v>
      </c>
      <c r="I30" s="85">
        <v>0</v>
      </c>
      <c r="J30" s="85">
        <v>0</v>
      </c>
      <c r="K30" s="85">
        <v>0</v>
      </c>
    </row>
    <row r="31" s="64" customFormat="1" ht="20.1" customHeight="1" spans="1:11">
      <c r="A31" s="83" t="s">
        <v>98</v>
      </c>
      <c r="B31" s="84"/>
      <c r="C31" s="84"/>
      <c r="D31" s="84" t="s">
        <v>95</v>
      </c>
      <c r="E31" s="85">
        <f t="shared" ref="E31:K33" si="9">E32</f>
        <v>69.78</v>
      </c>
      <c r="F31" s="85">
        <f>F32</f>
        <v>69.78</v>
      </c>
      <c r="G31" s="85">
        <f>G32</f>
        <v>69.78</v>
      </c>
      <c r="H31" s="85">
        <f>H32</f>
        <v>0</v>
      </c>
      <c r="I31" s="85">
        <f>I32</f>
        <v>0</v>
      </c>
      <c r="J31" s="85">
        <f>J32</f>
        <v>0</v>
      </c>
      <c r="K31" s="85">
        <f>K32</f>
        <v>0</v>
      </c>
    </row>
    <row r="32" ht="20.1" customHeight="1" spans="1:11">
      <c r="A32" s="83"/>
      <c r="B32" s="84" t="s">
        <v>99</v>
      </c>
      <c r="C32" s="84"/>
      <c r="D32" s="84" t="s">
        <v>96</v>
      </c>
      <c r="E32" s="85">
        <f>E33</f>
        <v>69.78</v>
      </c>
      <c r="F32" s="85">
        <f>F33</f>
        <v>69.78</v>
      </c>
      <c r="G32" s="85">
        <f>G33</f>
        <v>69.78</v>
      </c>
      <c r="H32" s="85">
        <f>H33</f>
        <v>0</v>
      </c>
      <c r="I32" s="85">
        <f>I33</f>
        <v>0</v>
      </c>
      <c r="J32" s="85">
        <f>J33</f>
        <v>0</v>
      </c>
      <c r="K32" s="85">
        <f>K33</f>
        <v>0</v>
      </c>
    </row>
    <row r="33" ht="20.1" customHeight="1" spans="1:11">
      <c r="A33" s="83"/>
      <c r="B33" s="84"/>
      <c r="C33" s="84" t="s">
        <v>71</v>
      </c>
      <c r="D33" s="84" t="s">
        <v>97</v>
      </c>
      <c r="E33" s="85">
        <f>E34</f>
        <v>69.78</v>
      </c>
      <c r="F33" s="85">
        <f>F34</f>
        <v>69.78</v>
      </c>
      <c r="G33" s="85">
        <f>G34</f>
        <v>69.78</v>
      </c>
      <c r="H33" s="85">
        <f>H34</f>
        <v>0</v>
      </c>
      <c r="I33" s="85">
        <f>I34</f>
        <v>0</v>
      </c>
      <c r="J33" s="85">
        <f>J34</f>
        <v>0</v>
      </c>
      <c r="K33" s="85">
        <f>K34</f>
        <v>0</v>
      </c>
    </row>
    <row r="34" ht="20.1" customHeight="1" spans="1:11">
      <c r="A34" s="83" t="s">
        <v>117</v>
      </c>
      <c r="B34" s="84" t="s">
        <v>118</v>
      </c>
      <c r="C34" s="84" t="s">
        <v>113</v>
      </c>
      <c r="D34" s="84" t="s">
        <v>100</v>
      </c>
      <c r="E34" s="85">
        <v>69.78</v>
      </c>
      <c r="F34" s="85">
        <v>69.78</v>
      </c>
      <c r="G34" s="85">
        <v>69.78</v>
      </c>
      <c r="H34" s="85">
        <v>0</v>
      </c>
      <c r="I34" s="85">
        <v>0</v>
      </c>
      <c r="J34" s="85">
        <v>0</v>
      </c>
      <c r="K34" s="85">
        <v>0</v>
      </c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  <row r="73" ht="20.1" customHeight="1" spans="1:11">
      <c r="A73"/>
      <c r="B73"/>
      <c r="C73"/>
      <c r="D73"/>
      <c r="E73"/>
      <c r="F73"/>
      <c r="G73"/>
      <c r="H73"/>
      <c r="I73"/>
      <c r="J73"/>
      <c r="K73"/>
    </row>
    <row r="74" ht="20.1" customHeight="1" spans="1:11">
      <c r="A74"/>
      <c r="B74"/>
      <c r="C74"/>
      <c r="D74"/>
      <c r="E74"/>
      <c r="F74"/>
      <c r="G74"/>
      <c r="H74"/>
      <c r="I74"/>
      <c r="J74"/>
      <c r="K74"/>
    </row>
    <row r="75" ht="20.1" customHeight="1" spans="1:11">
      <c r="A75"/>
      <c r="B75"/>
      <c r="C75"/>
      <c r="D75"/>
      <c r="E75"/>
      <c r="F75"/>
      <c r="G75"/>
      <c r="H75"/>
      <c r="I75"/>
      <c r="J75"/>
      <c r="K75"/>
    </row>
    <row r="76" ht="20.1" customHeight="1" spans="1:11">
      <c r="A76"/>
      <c r="B76"/>
      <c r="C76"/>
      <c r="D76"/>
      <c r="E76"/>
      <c r="F76"/>
      <c r="G76"/>
      <c r="H76"/>
      <c r="I76"/>
      <c r="J76"/>
      <c r="K76"/>
    </row>
    <row r="77" ht="20.1" customHeight="1" spans="1:11">
      <c r="A77"/>
      <c r="B77"/>
      <c r="C77"/>
      <c r="D77"/>
      <c r="E77"/>
      <c r="F77"/>
      <c r="G77"/>
      <c r="H77"/>
      <c r="I77"/>
      <c r="J77"/>
      <c r="K77"/>
    </row>
    <row r="78" ht="20.1" customHeight="1" spans="1:11">
      <c r="A78"/>
      <c r="B78"/>
      <c r="C78"/>
      <c r="D78"/>
      <c r="E78"/>
      <c r="F78"/>
      <c r="G78"/>
      <c r="H78"/>
      <c r="I78"/>
      <c r="J78"/>
      <c r="K78"/>
    </row>
    <row r="79" ht="20.1" customHeight="1" spans="1:11">
      <c r="A79"/>
      <c r="B79"/>
      <c r="C79"/>
      <c r="D79"/>
      <c r="E79"/>
      <c r="F79"/>
      <c r="G79"/>
      <c r="H79"/>
      <c r="I79"/>
      <c r="J79"/>
      <c r="K79"/>
    </row>
    <row r="80" ht="20.1" customHeight="1" spans="1:11">
      <c r="A80"/>
      <c r="B80"/>
      <c r="C80"/>
      <c r="D80"/>
      <c r="E80"/>
      <c r="F80"/>
      <c r="G80"/>
      <c r="H80"/>
      <c r="I80"/>
      <c r="J80"/>
      <c r="K80"/>
    </row>
    <row r="81" ht="20.1" customHeight="1" spans="1:11">
      <c r="A81"/>
      <c r="B81"/>
      <c r="C81"/>
      <c r="D81"/>
      <c r="E81"/>
      <c r="F81"/>
      <c r="G81"/>
      <c r="H81"/>
      <c r="I81"/>
      <c r="J81"/>
      <c r="K81"/>
    </row>
    <row r="82" ht="20.1" customHeight="1" spans="1:11">
      <c r="A82"/>
      <c r="B82"/>
      <c r="C82"/>
      <c r="D82"/>
      <c r="E82"/>
      <c r="F82"/>
      <c r="G82"/>
      <c r="H82"/>
      <c r="I82"/>
      <c r="J82"/>
      <c r="K82"/>
    </row>
    <row r="83" ht="20.1" customHeight="1" spans="1:11">
      <c r="A83"/>
      <c r="B83"/>
      <c r="C83"/>
      <c r="D83"/>
      <c r="E83"/>
      <c r="F83"/>
      <c r="G83"/>
      <c r="H83"/>
      <c r="I83"/>
      <c r="J83"/>
      <c r="K83"/>
    </row>
    <row r="84" ht="20.1" customHeight="1" spans="1:11">
      <c r="A84"/>
      <c r="B84"/>
      <c r="C84"/>
      <c r="D84"/>
      <c r="E84"/>
      <c r="F84"/>
      <c r="G84"/>
      <c r="H84"/>
      <c r="I84"/>
      <c r="J84"/>
      <c r="K84"/>
    </row>
    <row r="85" ht="20.1" customHeight="1" spans="1:11">
      <c r="A85"/>
      <c r="B85"/>
      <c r="C85"/>
      <c r="D85"/>
      <c r="E85"/>
      <c r="F85"/>
      <c r="G85"/>
      <c r="H85"/>
      <c r="I85"/>
      <c r="J85"/>
      <c r="K85"/>
    </row>
    <row r="86" ht="20.1" customHeight="1" spans="1:11">
      <c r="A86"/>
      <c r="B86"/>
      <c r="C86"/>
      <c r="D86"/>
      <c r="E86"/>
      <c r="F86"/>
      <c r="G86"/>
      <c r="H86"/>
      <c r="I86"/>
      <c r="J86"/>
      <c r="K86"/>
    </row>
    <row r="87" ht="20.1" customHeight="1" spans="1:11">
      <c r="A87"/>
      <c r="B87"/>
      <c r="C87"/>
      <c r="D87"/>
      <c r="E87"/>
      <c r="F87"/>
      <c r="G87"/>
      <c r="H87"/>
      <c r="I87"/>
      <c r="J87"/>
      <c r="K87"/>
    </row>
    <row r="88" ht="20.1" customHeight="1" spans="1:11">
      <c r="A88"/>
      <c r="B88"/>
      <c r="C88"/>
      <c r="D88"/>
      <c r="E88"/>
      <c r="F88"/>
      <c r="G88"/>
      <c r="H88"/>
      <c r="I88"/>
      <c r="J88"/>
      <c r="K88"/>
    </row>
    <row r="89" ht="20.1" customHeight="1" spans="1:11">
      <c r="A89"/>
      <c r="B89"/>
      <c r="C89"/>
      <c r="D89"/>
      <c r="E89"/>
      <c r="F89"/>
      <c r="G89"/>
      <c r="H89"/>
      <c r="I89"/>
      <c r="J89"/>
      <c r="K89"/>
    </row>
    <row r="90" ht="20.1" customHeight="1" spans="1:11">
      <c r="A90"/>
      <c r="B90"/>
      <c r="C90"/>
      <c r="D90"/>
      <c r="E90"/>
      <c r="F90"/>
      <c r="G90"/>
      <c r="H90"/>
      <c r="I90"/>
      <c r="J90"/>
      <c r="K90"/>
    </row>
    <row r="91" ht="20.1" customHeight="1" spans="1:11">
      <c r="A91"/>
      <c r="B91"/>
      <c r="C91"/>
      <c r="D91"/>
      <c r="E91"/>
      <c r="F91"/>
      <c r="G91"/>
      <c r="H91"/>
      <c r="I91"/>
      <c r="J91"/>
      <c r="K91"/>
    </row>
    <row r="92" ht="20.1" customHeight="1" spans="1:11">
      <c r="A92"/>
      <c r="B92"/>
      <c r="C92"/>
      <c r="D92"/>
      <c r="E92"/>
      <c r="F92"/>
      <c r="G92"/>
      <c r="H92"/>
      <c r="I92"/>
      <c r="J92"/>
      <c r="K92"/>
    </row>
    <row r="93" ht="20.1" customHeight="1" spans="1:11">
      <c r="A93"/>
      <c r="B93"/>
      <c r="C93"/>
      <c r="D93"/>
      <c r="E93"/>
      <c r="F93"/>
      <c r="G93"/>
      <c r="H93"/>
      <c r="I93"/>
      <c r="J93"/>
      <c r="K93"/>
    </row>
    <row r="94" ht="20.1" customHeight="1" spans="1:11">
      <c r="A94"/>
      <c r="B94"/>
      <c r="C94"/>
      <c r="D94"/>
      <c r="E94"/>
      <c r="F94"/>
      <c r="G94"/>
      <c r="H94"/>
      <c r="I94"/>
      <c r="J94"/>
      <c r="K94"/>
    </row>
    <row r="95" ht="20.1" customHeight="1" spans="1:11">
      <c r="A95"/>
      <c r="B95"/>
      <c r="C95"/>
      <c r="D95"/>
      <c r="E95"/>
      <c r="F95"/>
      <c r="G95"/>
      <c r="H95"/>
      <c r="I95"/>
      <c r="J95"/>
      <c r="K95"/>
    </row>
    <row r="96" ht="20.1" customHeight="1" spans="1:11">
      <c r="A96"/>
      <c r="B96"/>
      <c r="C96"/>
      <c r="D96"/>
      <c r="E96"/>
      <c r="F96"/>
      <c r="G96"/>
      <c r="H96"/>
      <c r="I96"/>
      <c r="J96"/>
      <c r="K96"/>
    </row>
    <row r="97" ht="20.1" customHeight="1" spans="1:11">
      <c r="A97"/>
      <c r="B97"/>
      <c r="C97"/>
      <c r="D97"/>
      <c r="E97"/>
      <c r="F97"/>
      <c r="G97"/>
      <c r="H97"/>
      <c r="I97"/>
      <c r="J97"/>
      <c r="K97"/>
    </row>
    <row r="98" ht="20.1" customHeight="1" spans="1:11">
      <c r="A98"/>
      <c r="B98"/>
      <c r="C98"/>
      <c r="D98"/>
      <c r="E98"/>
      <c r="F98"/>
      <c r="G98"/>
      <c r="H98"/>
      <c r="I98"/>
      <c r="J98"/>
      <c r="K98"/>
    </row>
    <row r="99" ht="20.1" customHeight="1" spans="1:11">
      <c r="A99"/>
      <c r="B99"/>
      <c r="C99"/>
      <c r="D99"/>
      <c r="E99"/>
      <c r="F99"/>
      <c r="G99"/>
      <c r="H99"/>
      <c r="I99"/>
      <c r="J99"/>
      <c r="K99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65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104" t="s">
        <v>161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ht="20.25" customHeight="1" spans="1:17">
      <c r="A2" s="103" t="s">
        <v>1</v>
      </c>
      <c r="B2" s="105"/>
      <c r="Q2" s="42" t="s">
        <v>2</v>
      </c>
    </row>
    <row r="3" s="102" customFormat="1" ht="20.25" customHeight="1" spans="1:17">
      <c r="A3" s="106" t="s">
        <v>162</v>
      </c>
      <c r="B3" s="106"/>
      <c r="C3" s="106"/>
      <c r="D3" s="106" t="s">
        <v>163</v>
      </c>
      <c r="E3" s="106"/>
      <c r="F3" s="106"/>
      <c r="G3" s="106" t="s">
        <v>104</v>
      </c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="102" customFormat="1" ht="18" customHeight="1" spans="1:17">
      <c r="A4" s="107" t="s">
        <v>53</v>
      </c>
      <c r="B4" s="107" t="s">
        <v>54</v>
      </c>
      <c r="C4" s="107" t="s">
        <v>41</v>
      </c>
      <c r="D4" s="107" t="s">
        <v>53</v>
      </c>
      <c r="E4" s="107" t="s">
        <v>54</v>
      </c>
      <c r="F4" s="107" t="s">
        <v>41</v>
      </c>
      <c r="G4" s="107" t="s">
        <v>7</v>
      </c>
      <c r="H4" s="106" t="s">
        <v>47</v>
      </c>
      <c r="I4" s="106"/>
      <c r="J4" s="106" t="s">
        <v>48</v>
      </c>
      <c r="K4" s="106"/>
      <c r="L4" s="106"/>
      <c r="M4" s="106"/>
      <c r="N4" s="106"/>
      <c r="O4" s="106"/>
      <c r="P4" s="115" t="s">
        <v>49</v>
      </c>
      <c r="Q4" s="115" t="s">
        <v>164</v>
      </c>
    </row>
    <row r="5" s="102" customFormat="1" ht="25.5" customHeight="1" spans="1:17">
      <c r="A5" s="108"/>
      <c r="B5" s="108"/>
      <c r="C5" s="108"/>
      <c r="D5" s="108"/>
      <c r="E5" s="108"/>
      <c r="F5" s="108"/>
      <c r="G5" s="108"/>
      <c r="H5" s="109" t="s">
        <v>57</v>
      </c>
      <c r="I5" s="109" t="s">
        <v>58</v>
      </c>
      <c r="J5" s="109" t="s">
        <v>17</v>
      </c>
      <c r="K5" s="109" t="s">
        <v>60</v>
      </c>
      <c r="L5" s="109" t="s">
        <v>61</v>
      </c>
      <c r="M5" s="109" t="s">
        <v>62</v>
      </c>
      <c r="N5" s="109" t="s">
        <v>63</v>
      </c>
      <c r="O5" s="109" t="s">
        <v>64</v>
      </c>
      <c r="P5" s="116"/>
      <c r="Q5" s="116"/>
    </row>
    <row r="6" s="103" customFormat="1" ht="23.25" customHeight="1" spans="1:18">
      <c r="A6" s="110"/>
      <c r="B6" s="110"/>
      <c r="C6" s="111" t="s">
        <v>7</v>
      </c>
      <c r="D6" s="112"/>
      <c r="E6" s="112"/>
      <c r="F6" s="113"/>
      <c r="G6" s="114">
        <f t="shared" ref="G6:Q6" si="0">G7</f>
        <v>1356.69</v>
      </c>
      <c r="H6" s="114">
        <f>H7</f>
        <v>1356.69</v>
      </c>
      <c r="I6" s="114">
        <f>I7</f>
        <v>0</v>
      </c>
      <c r="J6" s="114">
        <f>J7</f>
        <v>0</v>
      </c>
      <c r="K6" s="114">
        <f>K7</f>
        <v>0</v>
      </c>
      <c r="L6" s="114">
        <f>L7</f>
        <v>0</v>
      </c>
      <c r="M6" s="114">
        <f>M7</f>
        <v>0</v>
      </c>
      <c r="N6" s="114">
        <f>N7</f>
        <v>0</v>
      </c>
      <c r="O6" s="114">
        <f>O7</f>
        <v>0</v>
      </c>
      <c r="P6" s="114">
        <f>P7</f>
        <v>0</v>
      </c>
      <c r="Q6" s="114">
        <f>Q7</f>
        <v>0</v>
      </c>
      <c r="R6" s="117"/>
    </row>
    <row r="7" ht="23.25" customHeight="1" spans="1:17">
      <c r="A7" s="110"/>
      <c r="B7" s="110"/>
      <c r="C7" s="111" t="s">
        <v>165</v>
      </c>
      <c r="D7" s="112"/>
      <c r="E7" s="112"/>
      <c r="F7" s="113"/>
      <c r="G7" s="114">
        <f t="shared" ref="G7:Q7" si="1">G8+G10+G12+G14+G16+G18+G20+G22+G24+G26+G28+G30+G32</f>
        <v>1356.69</v>
      </c>
      <c r="H7" s="114">
        <f>H8+H10+H12+H14+H16+H18+H20+H22+H24+H26+H28+H30+H32</f>
        <v>1356.69</v>
      </c>
      <c r="I7" s="114">
        <f>I8+I10+I12+I14+I16+I18+I20+I22+I24+I26+I28+I30+I32</f>
        <v>0</v>
      </c>
      <c r="J7" s="114">
        <f>J8+J10+J12+J14+J16+J18+J20+J22+J24+J26+J28+J30+J32</f>
        <v>0</v>
      </c>
      <c r="K7" s="114">
        <f>K8+K10+K12+K14+K16+K18+K20+K22+K24+K26+K28+K30+K32</f>
        <v>0</v>
      </c>
      <c r="L7" s="114">
        <f>L8+L10+L12+L14+L16+L18+L20+L22+L24+L26+L28+L30+L32</f>
        <v>0</v>
      </c>
      <c r="M7" s="114">
        <f>M8+M10+M12+M14+M16+M18+M20+M22+M24+M26+M28+M30+M32</f>
        <v>0</v>
      </c>
      <c r="N7" s="114">
        <f>N8+N10+N12+N14+N16+N18+N20+N22+N24+N26+N28+N30+N32</f>
        <v>0</v>
      </c>
      <c r="O7" s="114">
        <f>O8+O10+O12+O14+O16+O18+O20+O22+O24+O26+O28+O30+O32</f>
        <v>0</v>
      </c>
      <c r="P7" s="114">
        <f>P8+P10+P12+P14+P16+P18+P20+P22+P24+P26+P28+P30+P32</f>
        <v>0</v>
      </c>
      <c r="Q7" s="114">
        <f>Q8+Q10+Q12+Q14+Q16+Q18+Q20+Q22+Q24+Q26+Q28+Q30+Q32</f>
        <v>0</v>
      </c>
    </row>
    <row r="8" ht="23.25" customHeight="1" spans="1:17">
      <c r="A8" s="110"/>
      <c r="B8" s="110"/>
      <c r="C8" s="111" t="s">
        <v>166</v>
      </c>
      <c r="D8" s="112"/>
      <c r="E8" s="112"/>
      <c r="F8" s="113"/>
      <c r="G8" s="114">
        <f t="shared" ref="G8:Q8" si="2">G9</f>
        <v>710.34</v>
      </c>
      <c r="H8" s="114">
        <f>H9</f>
        <v>710.34</v>
      </c>
      <c r="I8" s="114">
        <f>I9</f>
        <v>0</v>
      </c>
      <c r="J8" s="114">
        <f>J9</f>
        <v>0</v>
      </c>
      <c r="K8" s="114">
        <f>K9</f>
        <v>0</v>
      </c>
      <c r="L8" s="114">
        <f>L9</f>
        <v>0</v>
      </c>
      <c r="M8" s="114">
        <f>M9</f>
        <v>0</v>
      </c>
      <c r="N8" s="114">
        <f>N9</f>
        <v>0</v>
      </c>
      <c r="O8" s="114">
        <f>O9</f>
        <v>0</v>
      </c>
      <c r="P8" s="114">
        <f>P9</f>
        <v>0</v>
      </c>
      <c r="Q8" s="114">
        <f>Q9</f>
        <v>0</v>
      </c>
    </row>
    <row r="9" ht="23.25" customHeight="1" spans="1:17">
      <c r="A9" s="110">
        <v>301</v>
      </c>
      <c r="B9" s="110">
        <v>30101</v>
      </c>
      <c r="C9" s="111" t="s">
        <v>167</v>
      </c>
      <c r="D9" s="112" t="s">
        <v>168</v>
      </c>
      <c r="E9" s="112" t="s">
        <v>169</v>
      </c>
      <c r="F9" s="113" t="s">
        <v>170</v>
      </c>
      <c r="G9" s="114">
        <v>710.34</v>
      </c>
      <c r="H9" s="114">
        <v>710.34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</row>
    <row r="10" ht="23.25" customHeight="1" spans="1:17">
      <c r="A10" s="110"/>
      <c r="B10" s="110"/>
      <c r="C10" s="111" t="s">
        <v>171</v>
      </c>
      <c r="D10" s="112"/>
      <c r="E10" s="112"/>
      <c r="F10" s="113"/>
      <c r="G10" s="114">
        <f t="shared" ref="G10:Q10" si="3">G11</f>
        <v>143.81</v>
      </c>
      <c r="H10" s="114">
        <f>H11</f>
        <v>143.81</v>
      </c>
      <c r="I10" s="114">
        <f>I11</f>
        <v>0</v>
      </c>
      <c r="J10" s="114">
        <f>J11</f>
        <v>0</v>
      </c>
      <c r="K10" s="114">
        <f>K11</f>
        <v>0</v>
      </c>
      <c r="L10" s="114">
        <f>L11</f>
        <v>0</v>
      </c>
      <c r="M10" s="114">
        <f>M11</f>
        <v>0</v>
      </c>
      <c r="N10" s="114">
        <f>N11</f>
        <v>0</v>
      </c>
      <c r="O10" s="114">
        <f>O11</f>
        <v>0</v>
      </c>
      <c r="P10" s="114">
        <f>P11</f>
        <v>0</v>
      </c>
      <c r="Q10" s="114">
        <f>Q11</f>
        <v>0</v>
      </c>
    </row>
    <row r="11" ht="23.25" customHeight="1" spans="1:17">
      <c r="A11" s="110">
        <v>301</v>
      </c>
      <c r="B11" s="110">
        <v>30107</v>
      </c>
      <c r="C11" s="111" t="s">
        <v>172</v>
      </c>
      <c r="D11" s="112" t="s">
        <v>168</v>
      </c>
      <c r="E11" s="112" t="s">
        <v>169</v>
      </c>
      <c r="F11" s="113" t="s">
        <v>170</v>
      </c>
      <c r="G11" s="114">
        <v>143.81</v>
      </c>
      <c r="H11" s="114">
        <v>143.81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</row>
    <row r="12" ht="23.25" customHeight="1" spans="1:17">
      <c r="A12" s="110"/>
      <c r="B12" s="110"/>
      <c r="C12" s="111" t="s">
        <v>173</v>
      </c>
      <c r="D12" s="112"/>
      <c r="E12" s="112"/>
      <c r="F12" s="113"/>
      <c r="G12" s="114">
        <f t="shared" ref="G12:Q12" si="4">G13</f>
        <v>60.7</v>
      </c>
      <c r="H12" s="114">
        <f>H13</f>
        <v>60.7</v>
      </c>
      <c r="I12" s="114">
        <f>I13</f>
        <v>0</v>
      </c>
      <c r="J12" s="114">
        <f>J13</f>
        <v>0</v>
      </c>
      <c r="K12" s="114">
        <f>K13</f>
        <v>0</v>
      </c>
      <c r="L12" s="114">
        <f>L13</f>
        <v>0</v>
      </c>
      <c r="M12" s="114">
        <f>M13</f>
        <v>0</v>
      </c>
      <c r="N12" s="114">
        <f>N13</f>
        <v>0</v>
      </c>
      <c r="O12" s="114">
        <f>O13</f>
        <v>0</v>
      </c>
      <c r="P12" s="114">
        <f>P13</f>
        <v>0</v>
      </c>
      <c r="Q12" s="114">
        <f>Q13</f>
        <v>0</v>
      </c>
    </row>
    <row r="13" ht="23.25" customHeight="1" spans="1:17">
      <c r="A13" s="110">
        <v>301</v>
      </c>
      <c r="B13" s="110">
        <v>30107</v>
      </c>
      <c r="C13" s="111" t="s">
        <v>172</v>
      </c>
      <c r="D13" s="112" t="s">
        <v>168</v>
      </c>
      <c r="E13" s="112" t="s">
        <v>169</v>
      </c>
      <c r="F13" s="113" t="s">
        <v>170</v>
      </c>
      <c r="G13" s="114">
        <v>60.7</v>
      </c>
      <c r="H13" s="114">
        <v>60.7</v>
      </c>
      <c r="I13" s="114">
        <v>0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  <c r="P13" s="114">
        <v>0</v>
      </c>
      <c r="Q13" s="114">
        <v>0</v>
      </c>
    </row>
    <row r="14" ht="23.25" customHeight="1" spans="1:17">
      <c r="A14" s="110"/>
      <c r="B14" s="110"/>
      <c r="C14" s="111" t="s">
        <v>174</v>
      </c>
      <c r="D14" s="112"/>
      <c r="E14" s="112"/>
      <c r="F14" s="113"/>
      <c r="G14" s="114">
        <f t="shared" ref="G14:Q14" si="5">G15</f>
        <v>59.2</v>
      </c>
      <c r="H14" s="114">
        <f>H15</f>
        <v>59.2</v>
      </c>
      <c r="I14" s="114">
        <f>I15</f>
        <v>0</v>
      </c>
      <c r="J14" s="114">
        <f>J15</f>
        <v>0</v>
      </c>
      <c r="K14" s="114">
        <f>K15</f>
        <v>0</v>
      </c>
      <c r="L14" s="114">
        <f>L15</f>
        <v>0</v>
      </c>
      <c r="M14" s="114">
        <f>M15</f>
        <v>0</v>
      </c>
      <c r="N14" s="114">
        <f>N15</f>
        <v>0</v>
      </c>
      <c r="O14" s="114">
        <f>O15</f>
        <v>0</v>
      </c>
      <c r="P14" s="114">
        <f>P15</f>
        <v>0</v>
      </c>
      <c r="Q14" s="114">
        <f>Q15</f>
        <v>0</v>
      </c>
    </row>
    <row r="15" ht="23.25" customHeight="1" spans="1:17">
      <c r="A15" s="110">
        <v>301</v>
      </c>
      <c r="B15" s="110">
        <v>30103</v>
      </c>
      <c r="C15" s="111" t="s">
        <v>175</v>
      </c>
      <c r="D15" s="112" t="s">
        <v>168</v>
      </c>
      <c r="E15" s="112" t="s">
        <v>169</v>
      </c>
      <c r="F15" s="113" t="s">
        <v>170</v>
      </c>
      <c r="G15" s="114">
        <v>59.2</v>
      </c>
      <c r="H15" s="114">
        <v>59.2</v>
      </c>
      <c r="I15" s="114">
        <v>0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  <c r="O15" s="114">
        <v>0</v>
      </c>
      <c r="P15" s="114">
        <v>0</v>
      </c>
      <c r="Q15" s="114">
        <v>0</v>
      </c>
    </row>
    <row r="16" ht="23.25" customHeight="1" spans="1:17">
      <c r="A16" s="110"/>
      <c r="B16" s="110"/>
      <c r="C16" s="111" t="s">
        <v>176</v>
      </c>
      <c r="D16" s="112"/>
      <c r="E16" s="112"/>
      <c r="F16" s="113"/>
      <c r="G16" s="114">
        <f t="shared" ref="G16:Q16" si="6">G17</f>
        <v>69.78</v>
      </c>
      <c r="H16" s="114">
        <f>H17</f>
        <v>69.78</v>
      </c>
      <c r="I16" s="114">
        <f>I17</f>
        <v>0</v>
      </c>
      <c r="J16" s="114">
        <f>J17</f>
        <v>0</v>
      </c>
      <c r="K16" s="114">
        <f>K17</f>
        <v>0</v>
      </c>
      <c r="L16" s="114">
        <f>L17</f>
        <v>0</v>
      </c>
      <c r="M16" s="114">
        <f>M17</f>
        <v>0</v>
      </c>
      <c r="N16" s="114">
        <f>N17</f>
        <v>0</v>
      </c>
      <c r="O16" s="114">
        <f>O17</f>
        <v>0</v>
      </c>
      <c r="P16" s="114">
        <f>P17</f>
        <v>0</v>
      </c>
      <c r="Q16" s="114">
        <f>Q17</f>
        <v>0</v>
      </c>
    </row>
    <row r="17" ht="23.25" customHeight="1" spans="1:17">
      <c r="A17" s="110">
        <v>301</v>
      </c>
      <c r="B17" s="110">
        <v>30110</v>
      </c>
      <c r="C17" s="111" t="s">
        <v>177</v>
      </c>
      <c r="D17" s="112" t="s">
        <v>168</v>
      </c>
      <c r="E17" s="112" t="s">
        <v>169</v>
      </c>
      <c r="F17" s="113" t="s">
        <v>170</v>
      </c>
      <c r="G17" s="114">
        <v>69.78</v>
      </c>
      <c r="H17" s="114">
        <v>69.78</v>
      </c>
      <c r="I17" s="114">
        <v>0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>
        <v>0</v>
      </c>
      <c r="P17" s="114">
        <v>0</v>
      </c>
      <c r="Q17" s="114">
        <v>0</v>
      </c>
    </row>
    <row r="18" ht="23.25" customHeight="1" spans="1:17">
      <c r="A18" s="110"/>
      <c r="B18" s="110"/>
      <c r="C18" s="111" t="s">
        <v>178</v>
      </c>
      <c r="D18" s="112"/>
      <c r="E18" s="112"/>
      <c r="F18" s="113"/>
      <c r="G18" s="114">
        <f t="shared" ref="G18:Q18" si="7">G19</f>
        <v>157.27</v>
      </c>
      <c r="H18" s="114">
        <f>H19</f>
        <v>157.27</v>
      </c>
      <c r="I18" s="114">
        <f>I19</f>
        <v>0</v>
      </c>
      <c r="J18" s="114">
        <f>J19</f>
        <v>0</v>
      </c>
      <c r="K18" s="114">
        <f>K19</f>
        <v>0</v>
      </c>
      <c r="L18" s="114">
        <f>L19</f>
        <v>0</v>
      </c>
      <c r="M18" s="114">
        <f>M19</f>
        <v>0</v>
      </c>
      <c r="N18" s="114">
        <f>N19</f>
        <v>0</v>
      </c>
      <c r="O18" s="114">
        <f>O19</f>
        <v>0</v>
      </c>
      <c r="P18" s="114">
        <f>P19</f>
        <v>0</v>
      </c>
      <c r="Q18" s="114">
        <f>Q19</f>
        <v>0</v>
      </c>
    </row>
    <row r="19" ht="23.25" customHeight="1" spans="1:17">
      <c r="A19" s="110">
        <v>301</v>
      </c>
      <c r="B19" s="110">
        <v>30108</v>
      </c>
      <c r="C19" s="111" t="s">
        <v>179</v>
      </c>
      <c r="D19" s="112" t="s">
        <v>168</v>
      </c>
      <c r="E19" s="112" t="s">
        <v>169</v>
      </c>
      <c r="F19" s="113" t="s">
        <v>170</v>
      </c>
      <c r="G19" s="114">
        <v>157.27</v>
      </c>
      <c r="H19" s="114">
        <v>157.27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</row>
    <row r="20" ht="23.25" customHeight="1" spans="1:17">
      <c r="A20" s="110"/>
      <c r="B20" s="110"/>
      <c r="C20" s="111" t="s">
        <v>180</v>
      </c>
      <c r="D20" s="112"/>
      <c r="E20" s="112"/>
      <c r="F20" s="113"/>
      <c r="G20" s="114">
        <f t="shared" ref="G20:Q20" si="8">G21</f>
        <v>3.93</v>
      </c>
      <c r="H20" s="114">
        <f>H21</f>
        <v>3.93</v>
      </c>
      <c r="I20" s="114">
        <f>I21</f>
        <v>0</v>
      </c>
      <c r="J20" s="114">
        <f>J21</f>
        <v>0</v>
      </c>
      <c r="K20" s="114">
        <f>K21</f>
        <v>0</v>
      </c>
      <c r="L20" s="114">
        <f>L21</f>
        <v>0</v>
      </c>
      <c r="M20" s="114">
        <f>M21</f>
        <v>0</v>
      </c>
      <c r="N20" s="114">
        <f>N21</f>
        <v>0</v>
      </c>
      <c r="O20" s="114">
        <f>O21</f>
        <v>0</v>
      </c>
      <c r="P20" s="114">
        <f>P21</f>
        <v>0</v>
      </c>
      <c r="Q20" s="114">
        <f>Q21</f>
        <v>0</v>
      </c>
    </row>
    <row r="21" ht="23.25" customHeight="1" spans="1:17">
      <c r="A21" s="110">
        <v>301</v>
      </c>
      <c r="B21" s="110">
        <v>30112</v>
      </c>
      <c r="C21" s="111" t="s">
        <v>181</v>
      </c>
      <c r="D21" s="112" t="s">
        <v>168</v>
      </c>
      <c r="E21" s="112" t="s">
        <v>169</v>
      </c>
      <c r="F21" s="113" t="s">
        <v>170</v>
      </c>
      <c r="G21" s="114">
        <v>3.93</v>
      </c>
      <c r="H21" s="114">
        <v>3.93</v>
      </c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</row>
    <row r="22" ht="23.25" customHeight="1" spans="1:17">
      <c r="A22" s="110"/>
      <c r="B22" s="110"/>
      <c r="C22" s="111" t="s">
        <v>182</v>
      </c>
      <c r="D22" s="112"/>
      <c r="E22" s="112"/>
      <c r="F22" s="113"/>
      <c r="G22" s="114">
        <f t="shared" ref="G22:Q22" si="9">G23</f>
        <v>4.91</v>
      </c>
      <c r="H22" s="114">
        <f>H23</f>
        <v>4.91</v>
      </c>
      <c r="I22" s="114">
        <f>I23</f>
        <v>0</v>
      </c>
      <c r="J22" s="114">
        <f>J23</f>
        <v>0</v>
      </c>
      <c r="K22" s="114">
        <f>K23</f>
        <v>0</v>
      </c>
      <c r="L22" s="114">
        <f>L23</f>
        <v>0</v>
      </c>
      <c r="M22" s="114">
        <f>M23</f>
        <v>0</v>
      </c>
      <c r="N22" s="114">
        <f>N23</f>
        <v>0</v>
      </c>
      <c r="O22" s="114">
        <f>O23</f>
        <v>0</v>
      </c>
      <c r="P22" s="114">
        <f>P23</f>
        <v>0</v>
      </c>
      <c r="Q22" s="114">
        <f>Q23</f>
        <v>0</v>
      </c>
    </row>
    <row r="23" ht="23.25" customHeight="1" spans="1:17">
      <c r="A23" s="110">
        <v>301</v>
      </c>
      <c r="B23" s="110">
        <v>30112</v>
      </c>
      <c r="C23" s="111" t="s">
        <v>181</v>
      </c>
      <c r="D23" s="112" t="s">
        <v>168</v>
      </c>
      <c r="E23" s="112" t="s">
        <v>169</v>
      </c>
      <c r="F23" s="113" t="s">
        <v>170</v>
      </c>
      <c r="G23" s="114">
        <v>4.91</v>
      </c>
      <c r="H23" s="114">
        <v>4.91</v>
      </c>
      <c r="I23" s="114">
        <v>0</v>
      </c>
      <c r="J23" s="114">
        <v>0</v>
      </c>
      <c r="K23" s="114">
        <v>0</v>
      </c>
      <c r="L23" s="114">
        <v>0</v>
      </c>
      <c r="M23" s="114">
        <v>0</v>
      </c>
      <c r="N23" s="114">
        <v>0</v>
      </c>
      <c r="O23" s="114">
        <v>0</v>
      </c>
      <c r="P23" s="114">
        <v>0</v>
      </c>
      <c r="Q23" s="114">
        <v>0</v>
      </c>
    </row>
    <row r="24" ht="23.25" customHeight="1" spans="1:17">
      <c r="A24" s="110"/>
      <c r="B24" s="110"/>
      <c r="C24" s="111" t="s">
        <v>183</v>
      </c>
      <c r="D24" s="112"/>
      <c r="E24" s="112"/>
      <c r="F24" s="113"/>
      <c r="G24" s="114">
        <f t="shared" ref="G24:Q24" si="10">G25</f>
        <v>1.33</v>
      </c>
      <c r="H24" s="114">
        <f>H25</f>
        <v>1.33</v>
      </c>
      <c r="I24" s="114">
        <f>I25</f>
        <v>0</v>
      </c>
      <c r="J24" s="114">
        <f>J25</f>
        <v>0</v>
      </c>
      <c r="K24" s="114">
        <f>K25</f>
        <v>0</v>
      </c>
      <c r="L24" s="114">
        <f>L25</f>
        <v>0</v>
      </c>
      <c r="M24" s="114">
        <f>M25</f>
        <v>0</v>
      </c>
      <c r="N24" s="114">
        <f>N25</f>
        <v>0</v>
      </c>
      <c r="O24" s="114">
        <f>O25</f>
        <v>0</v>
      </c>
      <c r="P24" s="114">
        <f>P25</f>
        <v>0</v>
      </c>
      <c r="Q24" s="114">
        <f>Q25</f>
        <v>0</v>
      </c>
    </row>
    <row r="25" ht="23.25" customHeight="1" spans="1:17">
      <c r="A25" s="110">
        <v>301</v>
      </c>
      <c r="B25" s="110">
        <v>30102</v>
      </c>
      <c r="C25" s="111" t="s">
        <v>184</v>
      </c>
      <c r="D25" s="112" t="s">
        <v>168</v>
      </c>
      <c r="E25" s="112" t="s">
        <v>169</v>
      </c>
      <c r="F25" s="113" t="s">
        <v>170</v>
      </c>
      <c r="G25" s="114">
        <v>1.33</v>
      </c>
      <c r="H25" s="114">
        <v>1.33</v>
      </c>
      <c r="I25" s="114">
        <v>0</v>
      </c>
      <c r="J25" s="114">
        <v>0</v>
      </c>
      <c r="K25" s="114">
        <v>0</v>
      </c>
      <c r="L25" s="114">
        <v>0</v>
      </c>
      <c r="M25" s="114">
        <v>0</v>
      </c>
      <c r="N25" s="114">
        <v>0</v>
      </c>
      <c r="O25" s="114">
        <v>0</v>
      </c>
      <c r="P25" s="114">
        <v>0</v>
      </c>
      <c r="Q25" s="114">
        <v>0</v>
      </c>
    </row>
    <row r="26" ht="23.25" customHeight="1" spans="1:17">
      <c r="A26" s="110"/>
      <c r="B26" s="110"/>
      <c r="C26" s="111" t="s">
        <v>185</v>
      </c>
      <c r="D26" s="112"/>
      <c r="E26" s="112"/>
      <c r="F26" s="113"/>
      <c r="G26" s="114">
        <f t="shared" ref="G26:Q26" si="11">G27</f>
        <v>7.54</v>
      </c>
      <c r="H26" s="114">
        <f>H27</f>
        <v>7.54</v>
      </c>
      <c r="I26" s="114">
        <f>I27</f>
        <v>0</v>
      </c>
      <c r="J26" s="114">
        <f>J27</f>
        <v>0</v>
      </c>
      <c r="K26" s="114">
        <f>K27</f>
        <v>0</v>
      </c>
      <c r="L26" s="114">
        <f>L27</f>
        <v>0</v>
      </c>
      <c r="M26" s="114">
        <f>M27</f>
        <v>0</v>
      </c>
      <c r="N26" s="114">
        <f>N27</f>
        <v>0</v>
      </c>
      <c r="O26" s="114">
        <f>O27</f>
        <v>0</v>
      </c>
      <c r="P26" s="114">
        <f>P27</f>
        <v>0</v>
      </c>
      <c r="Q26" s="114">
        <f>Q27</f>
        <v>0</v>
      </c>
    </row>
    <row r="27" ht="23.25" customHeight="1" spans="1:17">
      <c r="A27" s="110">
        <v>301</v>
      </c>
      <c r="B27" s="110">
        <v>30102</v>
      </c>
      <c r="C27" s="111" t="s">
        <v>184</v>
      </c>
      <c r="D27" s="112" t="s">
        <v>168</v>
      </c>
      <c r="E27" s="112" t="s">
        <v>169</v>
      </c>
      <c r="F27" s="113" t="s">
        <v>170</v>
      </c>
      <c r="G27" s="114">
        <v>7.54</v>
      </c>
      <c r="H27" s="114">
        <v>7.54</v>
      </c>
      <c r="I27" s="114">
        <v>0</v>
      </c>
      <c r="J27" s="114">
        <v>0</v>
      </c>
      <c r="K27" s="114">
        <v>0</v>
      </c>
      <c r="L27" s="114">
        <v>0</v>
      </c>
      <c r="M27" s="114">
        <v>0</v>
      </c>
      <c r="N27" s="114">
        <v>0</v>
      </c>
      <c r="O27" s="114">
        <v>0</v>
      </c>
      <c r="P27" s="114">
        <v>0</v>
      </c>
      <c r="Q27" s="114">
        <v>0</v>
      </c>
    </row>
    <row r="28" ht="23.25" customHeight="1" spans="1:17">
      <c r="A28" s="110"/>
      <c r="B28" s="110"/>
      <c r="C28" s="111" t="s">
        <v>186</v>
      </c>
      <c r="D28" s="112"/>
      <c r="E28" s="112"/>
      <c r="F28" s="113"/>
      <c r="G28" s="114">
        <f t="shared" ref="G28:Q28" si="12">G29</f>
        <v>13.95</v>
      </c>
      <c r="H28" s="114">
        <f>H29</f>
        <v>13.95</v>
      </c>
      <c r="I28" s="114">
        <f>I29</f>
        <v>0</v>
      </c>
      <c r="J28" s="114">
        <f>J29</f>
        <v>0</v>
      </c>
      <c r="K28" s="114">
        <f>K29</f>
        <v>0</v>
      </c>
      <c r="L28" s="114">
        <f>L29</f>
        <v>0</v>
      </c>
      <c r="M28" s="114">
        <f>M29</f>
        <v>0</v>
      </c>
      <c r="N28" s="114">
        <f>N29</f>
        <v>0</v>
      </c>
      <c r="O28" s="114">
        <f>O29</f>
        <v>0</v>
      </c>
      <c r="P28" s="114">
        <f>P29</f>
        <v>0</v>
      </c>
      <c r="Q28" s="114">
        <f>Q29</f>
        <v>0</v>
      </c>
    </row>
    <row r="29" ht="23.25" customHeight="1" spans="1:17">
      <c r="A29" s="110">
        <v>301</v>
      </c>
      <c r="B29" s="110">
        <v>30102</v>
      </c>
      <c r="C29" s="111" t="s">
        <v>184</v>
      </c>
      <c r="D29" s="112" t="s">
        <v>168</v>
      </c>
      <c r="E29" s="112" t="s">
        <v>169</v>
      </c>
      <c r="F29" s="113" t="s">
        <v>170</v>
      </c>
      <c r="G29" s="114">
        <v>13.95</v>
      </c>
      <c r="H29" s="114">
        <v>13.95</v>
      </c>
      <c r="I29" s="114">
        <v>0</v>
      </c>
      <c r="J29" s="114">
        <v>0</v>
      </c>
      <c r="K29" s="114">
        <v>0</v>
      </c>
      <c r="L29" s="114">
        <v>0</v>
      </c>
      <c r="M29" s="114">
        <v>0</v>
      </c>
      <c r="N29" s="114">
        <v>0</v>
      </c>
      <c r="O29" s="114">
        <v>0</v>
      </c>
      <c r="P29" s="114">
        <v>0</v>
      </c>
      <c r="Q29" s="114">
        <v>0</v>
      </c>
    </row>
    <row r="30" ht="23.25" customHeight="1" spans="1:17">
      <c r="A30" s="110"/>
      <c r="B30" s="110"/>
      <c r="C30" s="111" t="s">
        <v>187</v>
      </c>
      <c r="D30" s="112"/>
      <c r="E30" s="112"/>
      <c r="F30" s="113"/>
      <c r="G30" s="114">
        <f t="shared" ref="G30:Q30" si="13">G31</f>
        <v>76.98</v>
      </c>
      <c r="H30" s="114">
        <f>H31</f>
        <v>76.98</v>
      </c>
      <c r="I30" s="114">
        <f>I31</f>
        <v>0</v>
      </c>
      <c r="J30" s="114">
        <f>J31</f>
        <v>0</v>
      </c>
      <c r="K30" s="114">
        <f>K31</f>
        <v>0</v>
      </c>
      <c r="L30" s="114">
        <f>L31</f>
        <v>0</v>
      </c>
      <c r="M30" s="114">
        <f>M31</f>
        <v>0</v>
      </c>
      <c r="N30" s="114">
        <f>N31</f>
        <v>0</v>
      </c>
      <c r="O30" s="114">
        <f>O31</f>
        <v>0</v>
      </c>
      <c r="P30" s="114">
        <f>P31</f>
        <v>0</v>
      </c>
      <c r="Q30" s="114">
        <f>Q31</f>
        <v>0</v>
      </c>
    </row>
    <row r="31" ht="23.25" customHeight="1" spans="1:17">
      <c r="A31" s="110">
        <v>301</v>
      </c>
      <c r="B31" s="110">
        <v>30103</v>
      </c>
      <c r="C31" s="111" t="s">
        <v>175</v>
      </c>
      <c r="D31" s="112" t="s">
        <v>168</v>
      </c>
      <c r="E31" s="112" t="s">
        <v>169</v>
      </c>
      <c r="F31" s="113" t="s">
        <v>170</v>
      </c>
      <c r="G31" s="114">
        <v>76.98</v>
      </c>
      <c r="H31" s="114">
        <v>76.98</v>
      </c>
      <c r="I31" s="114">
        <v>0</v>
      </c>
      <c r="J31" s="114">
        <v>0</v>
      </c>
      <c r="K31" s="114">
        <v>0</v>
      </c>
      <c r="L31" s="114">
        <v>0</v>
      </c>
      <c r="M31" s="114">
        <v>0</v>
      </c>
      <c r="N31" s="114">
        <v>0</v>
      </c>
      <c r="O31" s="114">
        <v>0</v>
      </c>
      <c r="P31" s="114">
        <v>0</v>
      </c>
      <c r="Q31" s="114">
        <v>0</v>
      </c>
    </row>
    <row r="32" ht="23.25" customHeight="1" spans="1:17">
      <c r="A32" s="110"/>
      <c r="B32" s="110"/>
      <c r="C32" s="111" t="s">
        <v>188</v>
      </c>
      <c r="D32" s="112"/>
      <c r="E32" s="112"/>
      <c r="F32" s="113"/>
      <c r="G32" s="114">
        <f t="shared" ref="G32:Q32" si="14">G33</f>
        <v>46.95</v>
      </c>
      <c r="H32" s="114">
        <f>H33</f>
        <v>46.95</v>
      </c>
      <c r="I32" s="114">
        <f>I33</f>
        <v>0</v>
      </c>
      <c r="J32" s="114">
        <f>J33</f>
        <v>0</v>
      </c>
      <c r="K32" s="114">
        <f>K33</f>
        <v>0</v>
      </c>
      <c r="L32" s="114">
        <f>L33</f>
        <v>0</v>
      </c>
      <c r="M32" s="114">
        <f>M33</f>
        <v>0</v>
      </c>
      <c r="N32" s="114">
        <f>N33</f>
        <v>0</v>
      </c>
      <c r="O32" s="114">
        <f>O33</f>
        <v>0</v>
      </c>
      <c r="P32" s="114">
        <f>P33</f>
        <v>0</v>
      </c>
      <c r="Q32" s="114">
        <f>Q33</f>
        <v>0</v>
      </c>
    </row>
    <row r="33" ht="23.25" customHeight="1" spans="1:17">
      <c r="A33" s="110">
        <v>303</v>
      </c>
      <c r="B33" s="110">
        <v>30302</v>
      </c>
      <c r="C33" s="111" t="s">
        <v>189</v>
      </c>
      <c r="D33" s="112" t="s">
        <v>190</v>
      </c>
      <c r="E33" s="112" t="s">
        <v>86</v>
      </c>
      <c r="F33" s="113" t="s">
        <v>191</v>
      </c>
      <c r="G33" s="114">
        <v>46.95</v>
      </c>
      <c r="H33" s="114">
        <v>46.95</v>
      </c>
      <c r="I33" s="114">
        <v>0</v>
      </c>
      <c r="J33" s="114">
        <v>0</v>
      </c>
      <c r="K33" s="114">
        <v>0</v>
      </c>
      <c r="L33" s="114">
        <v>0</v>
      </c>
      <c r="M33" s="114">
        <v>0</v>
      </c>
      <c r="N33" s="114">
        <v>0</v>
      </c>
      <c r="O33" s="114">
        <v>0</v>
      </c>
      <c r="P33" s="114">
        <v>0</v>
      </c>
      <c r="Q33" s="114">
        <v>0</v>
      </c>
    </row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93" customWidth="1"/>
    <col min="2" max="2" width="43.625" style="93" customWidth="1"/>
    <col min="3" max="3" width="25.75" style="93" customWidth="1"/>
    <col min="4" max="251" width="6.875" style="93" customWidth="1"/>
    <col min="252" max="16384" width="9" style="93"/>
  </cols>
  <sheetData>
    <row r="1" ht="42" customHeight="1" spans="1:3">
      <c r="A1" s="94" t="s">
        <v>192</v>
      </c>
      <c r="B1" s="94"/>
      <c r="C1"/>
    </row>
    <row r="2" s="91" customFormat="1" customHeight="1" spans="1:3">
      <c r="A2" s="30" t="s">
        <v>1</v>
      </c>
      <c r="B2" s="95" t="s">
        <v>2</v>
      </c>
      <c r="C2"/>
    </row>
    <row r="3" s="91" customFormat="1" ht="30" customHeight="1" spans="1:3">
      <c r="A3" s="96" t="s">
        <v>193</v>
      </c>
      <c r="B3" s="97" t="s">
        <v>194</v>
      </c>
      <c r="C3"/>
    </row>
    <row r="4" s="92" customFormat="1" ht="30" customHeight="1" spans="1:3">
      <c r="A4" s="98" t="s">
        <v>195</v>
      </c>
      <c r="B4" s="99">
        <v>0</v>
      </c>
      <c r="C4" s="1"/>
    </row>
    <row r="5" s="92" customFormat="1" ht="30" customHeight="1" spans="1:3">
      <c r="A5" s="100" t="s">
        <v>196</v>
      </c>
      <c r="B5" s="99">
        <v>0</v>
      </c>
      <c r="C5" s="1"/>
    </row>
    <row r="6" s="92" customFormat="1" ht="30" customHeight="1" spans="1:3">
      <c r="A6" s="100" t="s">
        <v>197</v>
      </c>
      <c r="B6" s="99">
        <v>0</v>
      </c>
      <c r="C6" s="1"/>
    </row>
    <row r="7" s="92" customFormat="1" ht="30" customHeight="1" spans="1:3">
      <c r="A7" s="100" t="s">
        <v>198</v>
      </c>
      <c r="B7" s="99">
        <v>0</v>
      </c>
      <c r="C7" s="1"/>
    </row>
    <row r="8" s="92" customFormat="1" ht="30" customHeight="1" spans="1:3">
      <c r="A8" s="100" t="s">
        <v>199</v>
      </c>
      <c r="B8" s="99">
        <v>0</v>
      </c>
      <c r="C8" s="1"/>
    </row>
    <row r="9" s="92" customFormat="1" ht="30" customHeight="1" spans="1:3">
      <c r="A9" s="100" t="s">
        <v>200</v>
      </c>
      <c r="B9" s="99">
        <v>0</v>
      </c>
      <c r="C9" s="1"/>
    </row>
    <row r="10" s="91" customFormat="1" ht="30.75" customHeight="1" spans="1:3">
      <c r="A10"/>
      <c r="B10"/>
      <c r="C10"/>
    </row>
    <row r="11" s="91" customFormat="1" ht="99.75" customHeight="1" spans="1:3">
      <c r="A11" s="101" t="s">
        <v>201</v>
      </c>
      <c r="B11" s="101"/>
      <c r="C11"/>
    </row>
    <row r="12" s="91" customFormat="1" ht="21.95" customHeight="1" spans="1:3">
      <c r="A12"/>
      <c r="B12"/>
      <c r="C12"/>
    </row>
    <row r="13" s="91" customFormat="1" ht="21.95" customHeight="1" spans="1:3">
      <c r="A13"/>
      <c r="B13"/>
      <c r="C13"/>
    </row>
    <row r="14" s="91" customFormat="1" ht="21.95" customHeight="1" spans="1:3">
      <c r="A14"/>
      <c r="B14"/>
      <c r="C14"/>
    </row>
    <row r="15" s="91" customFormat="1" ht="21.95" customHeight="1" spans="1:3">
      <c r="A15"/>
      <c r="B15"/>
      <c r="C15"/>
    </row>
    <row r="16" s="91" customFormat="1" ht="21.95" customHeight="1" spans="1:3">
      <c r="A16"/>
      <c r="B16"/>
      <c r="C16"/>
    </row>
    <row r="17" s="91" customFormat="1" ht="21.95" customHeight="1" spans="1:3">
      <c r="A17"/>
      <c r="B17"/>
      <c r="C17"/>
    </row>
    <row r="18" s="91" customFormat="1" ht="21.95" customHeight="1" spans="1:3">
      <c r="A18"/>
      <c r="B18"/>
      <c r="C18"/>
    </row>
    <row r="19" s="91" customFormat="1" ht="21.95" customHeight="1" spans="1:3">
      <c r="A19"/>
      <c r="B19"/>
      <c r="C19"/>
    </row>
    <row r="20" s="91" customFormat="1" ht="21.95" customHeight="1" spans="1:3">
      <c r="A20"/>
      <c r="B20"/>
      <c r="C20"/>
    </row>
    <row r="21" s="91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65" customWidth="1"/>
    <col min="2" max="2" width="5" style="65" customWidth="1"/>
    <col min="3" max="3" width="4.875" style="65" customWidth="1"/>
    <col min="4" max="4" width="41.5" style="65" customWidth="1"/>
    <col min="5" max="6" width="12.625" style="65" customWidth="1"/>
    <col min="7" max="7" width="12.5" style="65" customWidth="1"/>
    <col min="8" max="8" width="12.125" style="65" customWidth="1"/>
    <col min="9" max="10" width="12.625" style="65" customWidth="1"/>
    <col min="11" max="11" width="12.375" style="65" customWidth="1"/>
    <col min="12" max="16384" width="9" style="65"/>
  </cols>
  <sheetData>
    <row r="1" ht="42" customHeight="1" spans="1:11">
      <c r="A1" s="66" t="s">
        <v>202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ht="18.75" customHeight="1" spans="1:11">
      <c r="A2" s="67" t="s">
        <v>1</v>
      </c>
      <c r="B2" s="68"/>
      <c r="C2" s="68"/>
      <c r="D2" s="68"/>
      <c r="E2" s="69"/>
      <c r="F2" s="70"/>
      <c r="G2" s="70"/>
      <c r="H2" s="70"/>
      <c r="I2" s="70"/>
      <c r="J2" s="70"/>
      <c r="K2" s="42" t="s">
        <v>2</v>
      </c>
    </row>
    <row r="3" s="62" customFormat="1" ht="16.5" customHeight="1" spans="1:11">
      <c r="A3" s="71" t="s">
        <v>102</v>
      </c>
      <c r="B3" s="72"/>
      <c r="C3" s="73"/>
      <c r="D3" s="74" t="s">
        <v>103</v>
      </c>
      <c r="E3" s="75" t="s">
        <v>104</v>
      </c>
      <c r="F3" s="75"/>
      <c r="G3" s="75"/>
      <c r="H3" s="75"/>
      <c r="I3" s="75"/>
      <c r="J3" s="75"/>
      <c r="K3" s="75"/>
    </row>
    <row r="4" s="62" customFormat="1" ht="14.25" customHeight="1" spans="1:11">
      <c r="A4" s="76" t="s">
        <v>53</v>
      </c>
      <c r="B4" s="77" t="s">
        <v>54</v>
      </c>
      <c r="C4" s="77" t="s">
        <v>55</v>
      </c>
      <c r="D4" s="78"/>
      <c r="E4" s="79" t="s">
        <v>7</v>
      </c>
      <c r="F4" s="80" t="s">
        <v>105</v>
      </c>
      <c r="G4" s="80"/>
      <c r="H4" s="80"/>
      <c r="I4" s="88" t="s">
        <v>106</v>
      </c>
      <c r="J4" s="89"/>
      <c r="K4" s="90"/>
    </row>
    <row r="5" s="62" customFormat="1" ht="23.25" customHeight="1" spans="1:11">
      <c r="A5" s="76"/>
      <c r="B5" s="77"/>
      <c r="C5" s="77"/>
      <c r="D5" s="81"/>
      <c r="E5" s="79"/>
      <c r="F5" s="79" t="s">
        <v>17</v>
      </c>
      <c r="G5" s="79" t="s">
        <v>107</v>
      </c>
      <c r="H5" s="79" t="s">
        <v>108</v>
      </c>
      <c r="I5" s="79" t="s">
        <v>17</v>
      </c>
      <c r="J5" s="79" t="s">
        <v>109</v>
      </c>
      <c r="K5" s="79" t="s">
        <v>110</v>
      </c>
    </row>
    <row r="6" s="62" customFormat="1" ht="20.1" customHeight="1" spans="1:11">
      <c r="A6" s="82" t="s">
        <v>65</v>
      </c>
      <c r="B6" s="77" t="s">
        <v>65</v>
      </c>
      <c r="C6" s="77" t="s">
        <v>65</v>
      </c>
      <c r="D6" s="77" t="s">
        <v>65</v>
      </c>
      <c r="E6" s="75">
        <v>2</v>
      </c>
      <c r="F6" s="75">
        <v>3</v>
      </c>
      <c r="G6" s="75">
        <v>4</v>
      </c>
      <c r="H6" s="75">
        <v>5</v>
      </c>
      <c r="I6" s="75">
        <v>6</v>
      </c>
      <c r="J6" s="75">
        <v>7</v>
      </c>
      <c r="K6" s="75">
        <v>8</v>
      </c>
    </row>
    <row r="7" s="63" customFormat="1" ht="20.1" customHeight="1" spans="1:11">
      <c r="A7" s="83"/>
      <c r="B7" s="84"/>
      <c r="C7" s="84"/>
      <c r="D7" s="84"/>
      <c r="E7" s="85"/>
      <c r="F7" s="85"/>
      <c r="G7" s="85"/>
      <c r="H7" s="85"/>
      <c r="I7" s="85"/>
      <c r="J7" s="85"/>
      <c r="K7" s="85"/>
    </row>
    <row r="8" s="64" customFormat="1" ht="14.25" customHeight="1" spans="1:11">
      <c r="A8" s="86"/>
      <c r="B8" s="86"/>
      <c r="C8" s="86"/>
      <c r="D8" s="86"/>
      <c r="E8" s="86"/>
      <c r="F8" s="86"/>
      <c r="G8" s="87"/>
      <c r="H8" s="87"/>
      <c r="I8" s="87"/>
      <c r="J8" s="87"/>
      <c r="K8" s="87"/>
    </row>
    <row r="9" s="64" customFormat="1" ht="14.25" customHeight="1" spans="1:11">
      <c r="A9"/>
      <c r="B9" s="86"/>
      <c r="C9" s="86"/>
      <c r="D9" s="86"/>
      <c r="E9" s="86"/>
      <c r="F9" s="86"/>
      <c r="G9" s="86"/>
      <c r="H9" s="87"/>
      <c r="I9" s="87"/>
      <c r="J9" s="87"/>
      <c r="K9" s="87"/>
    </row>
    <row r="10" s="64" customFormat="1" ht="14.25" customHeight="1" spans="1:11">
      <c r="A10" s="87"/>
      <c r="B10" s="87"/>
      <c r="C10" s="87"/>
      <c r="D10" s="87"/>
      <c r="E10" s="86"/>
      <c r="F10" s="86"/>
      <c r="G10" s="86"/>
      <c r="H10" s="87"/>
      <c r="I10" s="87"/>
      <c r="J10" s="87"/>
      <c r="K10" s="87"/>
    </row>
    <row r="11" s="64" customFormat="1" ht="14.25" customHeight="1" spans="1:11">
      <c r="A11" s="87"/>
      <c r="B11" s="87"/>
      <c r="C11" s="87"/>
      <c r="D11" s="87"/>
      <c r="E11" s="87"/>
      <c r="F11" s="86"/>
      <c r="G11" s="86"/>
      <c r="H11" s="87"/>
      <c r="I11" s="87"/>
      <c r="J11" s="87"/>
      <c r="K11" s="87"/>
    </row>
    <row r="12" s="64" customFormat="1" ht="14.25" customHeight="1" spans="1:11">
      <c r="A12" s="87"/>
      <c r="B12" s="87"/>
      <c r="C12" s="87"/>
      <c r="D12" s="87"/>
      <c r="E12" s="87"/>
      <c r="F12" s="87"/>
      <c r="G12" s="86"/>
      <c r="H12" s="87"/>
      <c r="I12" s="87"/>
      <c r="J12" s="87"/>
      <c r="K12" s="87"/>
    </row>
    <row r="13" s="64" customFormat="1" ht="14.25" customHeight="1"/>
    <row r="14" s="64" customFormat="1" ht="14.25" customHeight="1"/>
    <row r="15" s="64" customFormat="1" ht="14.25" customHeight="1"/>
    <row r="16" s="64" customFormat="1" ht="14.25" customHeight="1"/>
    <row r="17" s="64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64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64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64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64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64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64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64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64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64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64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64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64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64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64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38" t="s">
        <v>203</v>
      </c>
      <c r="B1" s="38"/>
      <c r="C1" s="38"/>
      <c r="D1" s="38"/>
    </row>
    <row r="2" ht="18.75" customHeight="1" spans="1:4">
      <c r="A2" s="39" t="s">
        <v>1</v>
      </c>
      <c r="B2" s="40"/>
      <c r="C2" s="41"/>
      <c r="D2" s="42" t="s">
        <v>2</v>
      </c>
    </row>
    <row r="3" ht="30" customHeight="1" spans="1:4">
      <c r="A3" s="43" t="s">
        <v>204</v>
      </c>
      <c r="B3" s="44" t="s">
        <v>205</v>
      </c>
      <c r="C3" s="44" t="s">
        <v>204</v>
      </c>
      <c r="D3" s="45" t="s">
        <v>206</v>
      </c>
    </row>
    <row r="4" s="1" customFormat="1" ht="25.5" customHeight="1" spans="1:4">
      <c r="A4" s="46" t="s">
        <v>207</v>
      </c>
      <c r="B4" s="47"/>
      <c r="C4" s="48" t="s">
        <v>208</v>
      </c>
      <c r="D4" s="49"/>
    </row>
    <row r="5" ht="25.5" customHeight="1" spans="1:4">
      <c r="A5" s="46" t="s">
        <v>209</v>
      </c>
      <c r="B5" s="50"/>
      <c r="C5" s="48" t="s">
        <v>210</v>
      </c>
      <c r="D5" s="50"/>
    </row>
    <row r="6" ht="25.5" customHeight="1" spans="1:4">
      <c r="A6" s="46" t="s">
        <v>211</v>
      </c>
      <c r="B6" s="51"/>
      <c r="C6" s="48" t="s">
        <v>212</v>
      </c>
      <c r="D6" s="52"/>
    </row>
    <row r="7" ht="25.5" customHeight="1" spans="1:4">
      <c r="A7" s="46" t="s">
        <v>213</v>
      </c>
      <c r="B7" s="51"/>
      <c r="C7" s="48" t="s">
        <v>214</v>
      </c>
      <c r="D7" s="51"/>
    </row>
    <row r="8" ht="25.5" customHeight="1" spans="1:4">
      <c r="A8" s="46" t="s">
        <v>215</v>
      </c>
      <c r="B8" s="51"/>
      <c r="C8" s="48" t="s">
        <v>216</v>
      </c>
      <c r="D8" s="51"/>
    </row>
    <row r="9" ht="25.5" customHeight="1" spans="1:4">
      <c r="A9" s="46"/>
      <c r="B9" s="51"/>
      <c r="C9" s="48"/>
      <c r="D9" s="51"/>
    </row>
    <row r="10" ht="25.5" customHeight="1" spans="1:4">
      <c r="A10" s="53" t="s">
        <v>217</v>
      </c>
      <c r="B10" s="51"/>
      <c r="C10" s="54" t="s">
        <v>218</v>
      </c>
      <c r="D10" s="51"/>
    </row>
    <row r="11" ht="25.5" customHeight="1" spans="1:4">
      <c r="A11" s="55" t="s">
        <v>219</v>
      </c>
      <c r="B11" s="51"/>
      <c r="C11" s="56" t="s">
        <v>220</v>
      </c>
      <c r="D11" s="51"/>
    </row>
    <row r="12" ht="25.5" customHeight="1" spans="1:4">
      <c r="A12" s="57" t="s">
        <v>221</v>
      </c>
      <c r="B12" s="58"/>
      <c r="C12" s="59"/>
      <c r="D12" s="58"/>
    </row>
    <row r="13" ht="25.5" customHeight="1" spans="1:4">
      <c r="A13" s="60"/>
      <c r="B13" s="61"/>
      <c r="C13" s="59"/>
      <c r="D13" s="51"/>
    </row>
    <row r="14" ht="25.5" customHeight="1" spans="1:4">
      <c r="A14" s="53" t="s">
        <v>37</v>
      </c>
      <c r="B14" s="51"/>
      <c r="C14" s="54" t="s">
        <v>38</v>
      </c>
      <c r="D14" s="51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  <vt:lpstr>11（2）预算项目支出绩效目标表</vt:lpstr>
      <vt:lpstr>11（3)预算项目支出绩效目标表</vt:lpstr>
      <vt:lpstr>11（4）预算项目支出绩效目标表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</cp:lastModifiedBy>
  <dcterms:created xsi:type="dcterms:W3CDTF">2020-08-21T15:18:57Z</dcterms:created>
  <dcterms:modified xsi:type="dcterms:W3CDTF">2020-08-21T15:19:18Z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265724</vt:i4>
  </property>
  <property fmtid="{D5CDD505-2E9C-101B-9397-08002B2CF9AE}" pid="3" name="KSOProductBuildVer">
    <vt:lpwstr>2052-9.1.0.4337</vt:lpwstr>
  </property>
</Properties>
</file>