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0340" windowHeight="9900" firstSheet="6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  <externalReference r:id="rId14"/>
    <externalReference r:id="rId15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_xlnm.Database" localSheetId="3" hidden="1">#REF!</definedName>
    <definedName name="_xlnm.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[3]P1012001!$A$6:$E$117</definedName>
    <definedName name="hhh" localSheetId="3">'[4]Mp-team 1'!#REF!</definedName>
    <definedName name="hhh">'[4]Mp-team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'02部门收入总体情况表'!$A$1:$V$35</definedName>
    <definedName name="_xlnm.Print_Area" localSheetId="2">'03部门支出总体情况表'!$A$1:$L$34</definedName>
    <definedName name="_xlnm.Print_Area" localSheetId="3">'04财政拨款收支总体情况表'!$A$1:$M$35</definedName>
    <definedName name="_xlnm.Print_Area" localSheetId="4">'05一般公共预算支出情况表'!$A$1:$K$33</definedName>
    <definedName name="_xlnm.Print_Area" localSheetId="5">'06一般公共预算基本支出表'!$A$1:$Q$49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'10机关运行经费'!$A$1:$C$21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 fullCalcOnLoad="1"/>
</workbook>
</file>

<file path=xl/calcChain.xml><?xml version="1.0" encoding="utf-8"?>
<calcChain xmlns="http://schemas.openxmlformats.org/spreadsheetml/2006/main">
  <c r="C17" i="13" l="1"/>
  <c r="C5" i="13"/>
  <c r="Q34" i="9"/>
  <c r="P34" i="9"/>
  <c r="O34" i="9"/>
  <c r="N34" i="9"/>
  <c r="M34" i="9"/>
  <c r="L34" i="9"/>
  <c r="K34" i="9"/>
  <c r="J34" i="9"/>
  <c r="I34" i="9"/>
  <c r="H34" i="9"/>
  <c r="G34" i="9"/>
  <c r="Q32" i="9"/>
  <c r="P32" i="9"/>
  <c r="O32" i="9"/>
  <c r="N32" i="9"/>
  <c r="M32" i="9"/>
  <c r="L32" i="9"/>
  <c r="K32" i="9"/>
  <c r="J32" i="9"/>
  <c r="I32" i="9"/>
  <c r="H32" i="9"/>
  <c r="G32" i="9"/>
  <c r="Q30" i="9"/>
  <c r="P30" i="9"/>
  <c r="O30" i="9"/>
  <c r="N30" i="9"/>
  <c r="M30" i="9"/>
  <c r="L30" i="9"/>
  <c r="K30" i="9"/>
  <c r="J30" i="9"/>
  <c r="I30" i="9"/>
  <c r="H30" i="9"/>
  <c r="G30" i="9"/>
  <c r="Q28" i="9"/>
  <c r="P28" i="9"/>
  <c r="O28" i="9"/>
  <c r="N28" i="9"/>
  <c r="M28" i="9"/>
  <c r="L28" i="9"/>
  <c r="K28" i="9"/>
  <c r="J28" i="9"/>
  <c r="I28" i="9"/>
  <c r="H28" i="9"/>
  <c r="G28" i="9"/>
  <c r="Q26" i="9"/>
  <c r="P26" i="9"/>
  <c r="O26" i="9"/>
  <c r="N26" i="9"/>
  <c r="M26" i="9"/>
  <c r="L26" i="9"/>
  <c r="K26" i="9"/>
  <c r="J26" i="9"/>
  <c r="I26" i="9"/>
  <c r="H26" i="9"/>
  <c r="G26" i="9"/>
  <c r="Q24" i="9"/>
  <c r="P24" i="9"/>
  <c r="O24" i="9"/>
  <c r="N24" i="9"/>
  <c r="M24" i="9"/>
  <c r="L24" i="9"/>
  <c r="K24" i="9"/>
  <c r="J24" i="9"/>
  <c r="I24" i="9"/>
  <c r="H24" i="9"/>
  <c r="G24" i="9"/>
  <c r="Q22" i="9"/>
  <c r="P22" i="9"/>
  <c r="O22" i="9"/>
  <c r="N22" i="9"/>
  <c r="M22" i="9"/>
  <c r="L22" i="9"/>
  <c r="K22" i="9"/>
  <c r="J22" i="9"/>
  <c r="I22" i="9"/>
  <c r="H22" i="9"/>
  <c r="G22" i="9"/>
  <c r="Q20" i="9"/>
  <c r="P20" i="9"/>
  <c r="O20" i="9"/>
  <c r="N20" i="9"/>
  <c r="M20" i="9"/>
  <c r="L20" i="9"/>
  <c r="K20" i="9"/>
  <c r="J20" i="9"/>
  <c r="I20" i="9"/>
  <c r="H20" i="9"/>
  <c r="G20" i="9"/>
  <c r="Q18" i="9"/>
  <c r="P18" i="9"/>
  <c r="O18" i="9"/>
  <c r="N18" i="9"/>
  <c r="M18" i="9"/>
  <c r="L18" i="9"/>
  <c r="K18" i="9"/>
  <c r="J18" i="9"/>
  <c r="I18" i="9"/>
  <c r="H18" i="9"/>
  <c r="G18" i="9"/>
  <c r="Q16" i="9"/>
  <c r="P16" i="9"/>
  <c r="O16" i="9"/>
  <c r="N16" i="9"/>
  <c r="M16" i="9"/>
  <c r="L16" i="9"/>
  <c r="K16" i="9"/>
  <c r="J16" i="9"/>
  <c r="I16" i="9"/>
  <c r="H16" i="9"/>
  <c r="G16" i="9"/>
  <c r="Q14" i="9"/>
  <c r="P14" i="9"/>
  <c r="O14" i="9"/>
  <c r="N14" i="9"/>
  <c r="M14" i="9"/>
  <c r="L14" i="9"/>
  <c r="K14" i="9"/>
  <c r="J14" i="9"/>
  <c r="I14" i="9"/>
  <c r="H14" i="9"/>
  <c r="G14" i="9"/>
  <c r="Q12" i="9"/>
  <c r="P12" i="9"/>
  <c r="O12" i="9"/>
  <c r="N12" i="9"/>
  <c r="M12" i="9"/>
  <c r="L12" i="9"/>
  <c r="K12" i="9"/>
  <c r="J12" i="9"/>
  <c r="I12" i="9"/>
  <c r="H12" i="9"/>
  <c r="G12" i="9"/>
  <c r="Q10" i="9"/>
  <c r="P10" i="9"/>
  <c r="O10" i="9"/>
  <c r="N10" i="9"/>
  <c r="M10" i="9"/>
  <c r="M7" i="9" s="1"/>
  <c r="M6" i="9" s="1"/>
  <c r="L10" i="9"/>
  <c r="K10" i="9"/>
  <c r="J10" i="9"/>
  <c r="I10" i="9"/>
  <c r="H10" i="9"/>
  <c r="G10" i="9"/>
  <c r="Q8" i="9"/>
  <c r="P8" i="9"/>
  <c r="O8" i="9"/>
  <c r="N8" i="9"/>
  <c r="M8" i="9"/>
  <c r="L8" i="9"/>
  <c r="K8" i="9"/>
  <c r="J8" i="9"/>
  <c r="I8" i="9"/>
  <c r="H8" i="9"/>
  <c r="G8" i="9"/>
  <c r="O7" i="9"/>
  <c r="O6" i="9" s="1"/>
  <c r="J7" i="9"/>
  <c r="J6" i="9" s="1"/>
  <c r="K32" i="8"/>
  <c r="K31" i="8" s="1"/>
  <c r="K30" i="8" s="1"/>
  <c r="J32" i="8"/>
  <c r="I32" i="8"/>
  <c r="I31" i="8" s="1"/>
  <c r="I30" i="8" s="1"/>
  <c r="H32" i="8"/>
  <c r="H31" i="8" s="1"/>
  <c r="H30" i="8" s="1"/>
  <c r="G32" i="8"/>
  <c r="F32" i="8"/>
  <c r="F31" i="8" s="1"/>
  <c r="F30" i="8" s="1"/>
  <c r="E32" i="8"/>
  <c r="E31" i="8" s="1"/>
  <c r="E30" i="8" s="1"/>
  <c r="J31" i="8"/>
  <c r="J30" i="8" s="1"/>
  <c r="G31" i="8"/>
  <c r="G30" i="8" s="1"/>
  <c r="K28" i="8"/>
  <c r="J28" i="8"/>
  <c r="I28" i="8"/>
  <c r="H28" i="8"/>
  <c r="G28" i="8"/>
  <c r="G25" i="8" s="1"/>
  <c r="G24" i="8" s="1"/>
  <c r="F28" i="8"/>
  <c r="E28" i="8"/>
  <c r="K26" i="8"/>
  <c r="J26" i="8"/>
  <c r="J25" i="8" s="1"/>
  <c r="J24" i="8" s="1"/>
  <c r="I26" i="8"/>
  <c r="I25" i="8" s="1"/>
  <c r="I24" i="8" s="1"/>
  <c r="H26" i="8"/>
  <c r="G26" i="8"/>
  <c r="F26" i="8"/>
  <c r="E26" i="8"/>
  <c r="K25" i="8"/>
  <c r="K24" i="8" s="1"/>
  <c r="F25" i="8"/>
  <c r="F24" i="8" s="1"/>
  <c r="K12" i="8"/>
  <c r="J12" i="8"/>
  <c r="I12" i="8"/>
  <c r="I9" i="8" s="1"/>
  <c r="I8" i="8" s="1"/>
  <c r="H12" i="8"/>
  <c r="H9" i="8" s="1"/>
  <c r="H8" i="8" s="1"/>
  <c r="G12" i="8"/>
  <c r="F12" i="8"/>
  <c r="E12" i="8"/>
  <c r="K10" i="8"/>
  <c r="J10" i="8"/>
  <c r="I10" i="8"/>
  <c r="H10" i="8"/>
  <c r="G10" i="8"/>
  <c r="F10" i="8"/>
  <c r="E10" i="8"/>
  <c r="K9" i="8"/>
  <c r="K8" i="8" s="1"/>
  <c r="L32" i="6"/>
  <c r="K32" i="6"/>
  <c r="J32" i="6"/>
  <c r="I32" i="6"/>
  <c r="H32" i="6"/>
  <c r="G32" i="6"/>
  <c r="F32" i="6"/>
  <c r="E32" i="6"/>
  <c r="L31" i="6"/>
  <c r="K31" i="6"/>
  <c r="J31" i="6"/>
  <c r="I31" i="6"/>
  <c r="H31" i="6"/>
  <c r="G31" i="6"/>
  <c r="F31" i="6"/>
  <c r="E31" i="6"/>
  <c r="L30" i="6"/>
  <c r="K30" i="6"/>
  <c r="J30" i="6"/>
  <c r="I30" i="6"/>
  <c r="H30" i="6"/>
  <c r="G30" i="6"/>
  <c r="F30" i="6"/>
  <c r="E30" i="6"/>
  <c r="L28" i="6"/>
  <c r="K28" i="6"/>
  <c r="J28" i="6"/>
  <c r="I28" i="6"/>
  <c r="H28" i="6"/>
  <c r="G28" i="6"/>
  <c r="F28" i="6"/>
  <c r="E28" i="6"/>
  <c r="L26" i="6"/>
  <c r="K26" i="6"/>
  <c r="J26" i="6"/>
  <c r="I26" i="6"/>
  <c r="H26" i="6"/>
  <c r="G26" i="6"/>
  <c r="F26" i="6"/>
  <c r="E26" i="6"/>
  <c r="L25" i="6"/>
  <c r="K25" i="6"/>
  <c r="J25" i="6"/>
  <c r="I25" i="6"/>
  <c r="H25" i="6"/>
  <c r="G25" i="6"/>
  <c r="F25" i="6"/>
  <c r="E25" i="6"/>
  <c r="L24" i="6"/>
  <c r="K24" i="6"/>
  <c r="J24" i="6"/>
  <c r="I24" i="6"/>
  <c r="H24" i="6"/>
  <c r="G24" i="6"/>
  <c r="F24" i="6"/>
  <c r="E24" i="6"/>
  <c r="L12" i="6"/>
  <c r="K12" i="6"/>
  <c r="J12" i="6"/>
  <c r="I12" i="6"/>
  <c r="H12" i="6"/>
  <c r="G12" i="6"/>
  <c r="F12" i="6"/>
  <c r="E12" i="6"/>
  <c r="L10" i="6"/>
  <c r="K10" i="6"/>
  <c r="J10" i="6"/>
  <c r="I10" i="6"/>
  <c r="H10" i="6"/>
  <c r="G10" i="6"/>
  <c r="F10" i="6"/>
  <c r="E10" i="6"/>
  <c r="L9" i="6"/>
  <c r="K9" i="6"/>
  <c r="J9" i="6"/>
  <c r="I9" i="6"/>
  <c r="H9" i="6"/>
  <c r="G9" i="6"/>
  <c r="F9" i="6"/>
  <c r="E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V32" i="5"/>
  <c r="V31" i="5" s="1"/>
  <c r="U32" i="5"/>
  <c r="U31" i="5" s="1"/>
  <c r="T32" i="5"/>
  <c r="T31" i="5" s="1"/>
  <c r="S32" i="5"/>
  <c r="S31" i="5" s="1"/>
  <c r="R32" i="5"/>
  <c r="R31" i="5" s="1"/>
  <c r="Q32" i="5"/>
  <c r="Q31" i="5" s="1"/>
  <c r="P32" i="5"/>
  <c r="P31" i="5" s="1"/>
  <c r="O32" i="5"/>
  <c r="O31" i="5" s="1"/>
  <c r="N32" i="5"/>
  <c r="N31" i="5" s="1"/>
  <c r="M32" i="5"/>
  <c r="M31" i="5" s="1"/>
  <c r="L32" i="5"/>
  <c r="L31" i="5" s="1"/>
  <c r="K32" i="5"/>
  <c r="K31" i="5" s="1"/>
  <c r="J32" i="5"/>
  <c r="J31" i="5" s="1"/>
  <c r="I32" i="5"/>
  <c r="I31" i="5" s="1"/>
  <c r="H32" i="5"/>
  <c r="H31" i="5" s="1"/>
  <c r="G32" i="5"/>
  <c r="G31" i="5" s="1"/>
  <c r="F32" i="5"/>
  <c r="F31" i="5" s="1"/>
  <c r="E32" i="5"/>
  <c r="E31" i="5" s="1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E26" i="5" s="1"/>
  <c r="E25" i="5" s="1"/>
  <c r="V26" i="5"/>
  <c r="V25" i="5" s="1"/>
  <c r="U26" i="5"/>
  <c r="U25" i="5" s="1"/>
  <c r="T26" i="5"/>
  <c r="T25" i="5" s="1"/>
  <c r="S26" i="5"/>
  <c r="S25" i="5" s="1"/>
  <c r="R26" i="5"/>
  <c r="R25" i="5" s="1"/>
  <c r="Q26" i="5"/>
  <c r="Q25" i="5" s="1"/>
  <c r="P26" i="5"/>
  <c r="P25" i="5" s="1"/>
  <c r="O26" i="5"/>
  <c r="O25" i="5" s="1"/>
  <c r="N26" i="5"/>
  <c r="N25" i="5" s="1"/>
  <c r="M26" i="5"/>
  <c r="M25" i="5" s="1"/>
  <c r="L26" i="5"/>
  <c r="L25" i="5" s="1"/>
  <c r="K26" i="5"/>
  <c r="K25" i="5" s="1"/>
  <c r="J26" i="5"/>
  <c r="J25" i="5" s="1"/>
  <c r="I26" i="5"/>
  <c r="I25" i="5" s="1"/>
  <c r="H26" i="5"/>
  <c r="H25" i="5" s="1"/>
  <c r="G26" i="5"/>
  <c r="G25" i="5" s="1"/>
  <c r="F26" i="5"/>
  <c r="F25" i="5" s="1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V10" i="5"/>
  <c r="V9" i="5" s="1"/>
  <c r="U10" i="5"/>
  <c r="U9" i="5" s="1"/>
  <c r="T10" i="5"/>
  <c r="T9" i="5" s="1"/>
  <c r="S10" i="5"/>
  <c r="S9" i="5" s="1"/>
  <c r="R10" i="5"/>
  <c r="R9" i="5" s="1"/>
  <c r="Q10" i="5"/>
  <c r="Q9" i="5" s="1"/>
  <c r="P10" i="5"/>
  <c r="P9" i="5" s="1"/>
  <c r="O10" i="5"/>
  <c r="O9" i="5" s="1"/>
  <c r="N10" i="5"/>
  <c r="N9" i="5" s="1"/>
  <c r="M10" i="5"/>
  <c r="M9" i="5" s="1"/>
  <c r="L10" i="5"/>
  <c r="L9" i="5" s="1"/>
  <c r="K10" i="5"/>
  <c r="K9" i="5" s="1"/>
  <c r="J10" i="5"/>
  <c r="J9" i="5" s="1"/>
  <c r="I10" i="5"/>
  <c r="I9" i="5" s="1"/>
  <c r="H10" i="5"/>
  <c r="H9" i="5" s="1"/>
  <c r="G10" i="5"/>
  <c r="G9" i="5" s="1"/>
  <c r="F10" i="5"/>
  <c r="F9" i="5" s="1"/>
  <c r="E10" i="5"/>
  <c r="E9" i="5" s="1"/>
  <c r="C4" i="13" l="1"/>
  <c r="Q7" i="9"/>
  <c r="Q6" i="9" s="1"/>
  <c r="P7" i="9"/>
  <c r="P6" i="9" s="1"/>
  <c r="N7" i="9"/>
  <c r="N6" i="9" s="1"/>
  <c r="L7" i="9"/>
  <c r="L6" i="9" s="1"/>
  <c r="K7" i="9"/>
  <c r="K6" i="9" s="1"/>
  <c r="I7" i="9"/>
  <c r="I6" i="9" s="1"/>
  <c r="H7" i="9"/>
  <c r="H6" i="9" s="1"/>
  <c r="G7" i="9"/>
  <c r="G6" i="9" s="1"/>
  <c r="H25" i="8"/>
  <c r="H24" i="8" s="1"/>
  <c r="E25" i="8"/>
  <c r="E24" i="8" s="1"/>
  <c r="K7" i="8"/>
  <c r="H7" i="8"/>
  <c r="I7" i="8"/>
  <c r="J9" i="8"/>
  <c r="J8" i="8" s="1"/>
  <c r="J7" i="8" s="1"/>
  <c r="G9" i="8"/>
  <c r="G8" i="8" s="1"/>
  <c r="G7" i="8" s="1"/>
  <c r="F9" i="8"/>
  <c r="F8" i="8" s="1"/>
  <c r="F7" i="8" s="1"/>
  <c r="E9" i="8"/>
  <c r="E8" i="8" s="1"/>
  <c r="E7" i="8" s="1"/>
  <c r="V8" i="5"/>
  <c r="U8" i="5"/>
  <c r="T8" i="5"/>
  <c r="S8" i="5"/>
  <c r="R8" i="5"/>
  <c r="Q8" i="5"/>
  <c r="P8" i="5"/>
  <c r="O8" i="5"/>
  <c r="N8" i="5"/>
  <c r="M8" i="5"/>
  <c r="L8" i="5"/>
  <c r="J8" i="5"/>
  <c r="I8" i="5"/>
  <c r="H8" i="5"/>
  <c r="G8" i="5"/>
  <c r="F8" i="5"/>
  <c r="E8" i="5"/>
  <c r="K8" i="5"/>
</calcChain>
</file>

<file path=xl/sharedStrings.xml><?xml version="1.0" encoding="utf-8"?>
<sst xmlns="http://schemas.openxmlformats.org/spreadsheetml/2006/main" count="699" uniqueCount="291">
  <si>
    <t>2020年部门收支总体情况表</t>
  </si>
  <si>
    <t>单位名称</t>
  </si>
  <si>
    <t>金额</t>
  </si>
  <si>
    <t>国有资本经营预算收入</t>
  </si>
  <si>
    <t>一、一般公共预算收入</t>
  </si>
  <si>
    <t>一、基本支出</t>
  </si>
  <si>
    <t>二、项目支出</t>
  </si>
  <si>
    <t>部门支出</t>
  </si>
  <si>
    <t>专项支出</t>
  </si>
  <si>
    <t>当年收入合计</t>
  </si>
  <si>
    <t>收入总计</t>
  </si>
  <si>
    <t>支出总计</t>
  </si>
  <si>
    <t>2020年部门收入总体情况表</t>
  </si>
  <si>
    <t>科目代码</t>
  </si>
  <si>
    <t>总计</t>
  </si>
  <si>
    <t>一般公共预算支出</t>
  </si>
  <si>
    <t>政府性基金支出</t>
  </si>
  <si>
    <t>本年预拨数</t>
  </si>
  <si>
    <t>合计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</si>
  <si>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</si>
  <si>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</si>
  <si>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</si>
  <si>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</si>
  <si>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</si>
  <si>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</si>
  <si>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</si>
  <si>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专项收入</t>
  </si>
  <si>
    <t>行政事业性收费</t>
  </si>
  <si>
    <t>罚没收入</t>
  </si>
  <si>
    <t>国有资源资产有偿使用收入</t>
  </si>
  <si>
    <t>**</t>
  </si>
  <si>
    <t>2020年部门支出总体情况表</t>
  </si>
  <si>
    <t>科目编码</t>
  </si>
  <si>
    <t>2020年</t>
  </si>
  <si>
    <t>基本支出</t>
  </si>
  <si>
    <t>项目支出</t>
  </si>
  <si>
    <t>小计</t>
  </si>
  <si>
    <t>人员经费支出</t>
  </si>
  <si>
    <t>公用经费支出</t>
  </si>
  <si>
    <t>项目名称</t>
  </si>
  <si>
    <t>2020年财政拨款收支总体情况表</t>
  </si>
  <si>
    <t>单位：万元</t>
  </si>
  <si>
    <t>收                             入</t>
  </si>
  <si>
    <t>支                        出</t>
  </si>
  <si>
    <t>项                    目</t>
  </si>
  <si>
    <t>金　额</t>
  </si>
  <si>
    <t>项            目</t>
  </si>
  <si>
    <t>一般公共预算</t>
  </si>
  <si>
    <t>政府性基金</t>
  </si>
  <si>
    <t>其中：财政拨款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</si>
  <si>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</si>
  <si>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</si>
  <si>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</si>
  <si>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</si>
  <si>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</si>
  <si>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</si>
  <si>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八、社会保障和就业</t>
  </si>
  <si>
    <t>九、社会保险基金支出</t>
  </si>
  <si>
    <t>十一、节能环保</t>
  </si>
  <si>
    <t>十二、城乡社区事务</t>
  </si>
  <si>
    <t>十三、农林水事务</t>
  </si>
  <si>
    <t>十四、交通运输</t>
  </si>
  <si>
    <t>十七、金融支出</t>
  </si>
  <si>
    <t>十九、援助其他地区支出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</si>
  <si>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</si>
  <si>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</si>
  <si>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</si>
  <si>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</si>
  <si>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</si>
  <si>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</si>
  <si>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</si>
  <si>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</si>
  <si>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</si>
  <si>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</si>
  <si>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</si>
  <si>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</si>
  <si>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2020年一般公共预算基本支出情况表</t>
  </si>
  <si>
    <t>本级财力</t>
  </si>
  <si>
    <t>一般转移支付</t>
  </si>
  <si>
    <t>其他非税收入</t>
  </si>
  <si>
    <t>上年一般公共预算结转</t>
  </si>
  <si>
    <t>2020年部门政府性基金支出情况表</t>
  </si>
  <si>
    <t>2020年国有资本经营预算收支表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</si>
  <si>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</si>
  <si>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</si>
  <si>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</si>
  <si>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</si>
  <si>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</si>
  <si>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</si>
  <si>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</si>
  <si>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</si>
  <si>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</si>
  <si>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</si>
  <si>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</si>
  <si>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</si>
  <si>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</si>
  <si>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</si>
  <si>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</si>
  <si>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</si>
  <si>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项目主管部门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</si>
  <si>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</si>
  <si>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</si>
  <si>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</si>
  <si>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</si>
  <si>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</si>
  <si>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</si>
  <si>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</si>
  <si>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</si>
  <si>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</si>
  <si>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</si>
  <si>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</si>
  <si>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</si>
  <si>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</si>
  <si>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</si>
  <si>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服务对象满意度指标</t>
  </si>
  <si>
    <t>项      目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</si>
  <si>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</si>
  <si>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</si>
  <si>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</si>
  <si>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</si>
  <si>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</si>
  <si>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</si>
  <si>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</si>
  <si>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教育支出</t>
  </si>
  <si>
    <t>205</t>
  </si>
  <si>
    <t>01</t>
  </si>
  <si>
    <t xml:space="preserve">      年终一次性奖金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</si>
  <si>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</si>
  <si>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</si>
  <si>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</si>
  <si>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</si>
  <si>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>02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</si>
  <si>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</si>
  <si>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</si>
  <si>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</si>
  <si>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特岗津贴</t>
  </si>
  <si>
    <t xml:space="preserve">      国家保留津贴（事业）</t>
  </si>
  <si>
    <t xml:space="preserve">      学校生均经费</t>
  </si>
  <si>
    <t xml:space="preserve">  普通教育</t>
  </si>
  <si>
    <t xml:space="preserve">    学前教育</t>
  </si>
  <si>
    <t xml:space="preserve">    小学教育</t>
  </si>
  <si>
    <t>05</t>
  </si>
  <si>
    <t>社会保障和就业支出</t>
  </si>
  <si>
    <t xml:space="preserve">  行政事业单位养老支出</t>
  </si>
  <si>
    <t>208</t>
  </si>
  <si>
    <t xml:space="preserve">      退休人员健康休养费</t>
  </si>
  <si>
    <t xml:space="preserve">    事业单位离退休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</si>
  <si>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</si>
  <si>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</si>
  <si>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</si>
  <si>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</si>
  <si>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>210</t>
  </si>
  <si>
    <t>11</t>
  </si>
  <si>
    <t xml:space="preserve">      医疗保险金</t>
  </si>
  <si>
    <t xml:space="preserve">    事业单位医疗</t>
  </si>
  <si>
    <t xml:space="preserve">  205</t>
  </si>
  <si>
    <t xml:space="preserve">  01</t>
  </si>
  <si>
    <t xml:space="preserve">  02</t>
  </si>
  <si>
    <t xml:space="preserve">  05</t>
  </si>
  <si>
    <t xml:space="preserve">  208</t>
  </si>
  <si>
    <t xml:space="preserve">  210</t>
  </si>
  <si>
    <t xml:space="preserve">  11</t>
  </si>
  <si>
    <t xml:space="preserve">    基本工资</t>
  </si>
  <si>
    <t xml:space="preserve">    津贴补贴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</si>
  <si>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</si>
  <si>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</si>
  <si>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</si>
  <si>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</si>
  <si>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</si>
  <si>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</si>
  <si>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</si>
  <si>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</si>
  <si>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</si>
  <si>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</si>
  <si>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</si>
  <si>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</si>
  <si>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</si>
  <si>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</si>
  <si>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</si>
  <si>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  电费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</si>
  <si>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</si>
  <si>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</si>
  <si>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</si>
  <si>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</si>
  <si>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</si>
  <si>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</si>
  <si>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特岗津贴</t>
  </si>
  <si>
    <t xml:space="preserve">  国家保留津贴（事业）</t>
  </si>
  <si>
    <t xml:space="preserve">    办公费</t>
  </si>
  <si>
    <t>商品和服务支出</t>
  </si>
  <si>
    <t xml:space="preserve">    水费</t>
  </si>
  <si>
    <t xml:space="preserve">  学校生均经费</t>
  </si>
  <si>
    <t>项 目</t>
  </si>
  <si>
    <t>收入预算数</t>
  </si>
  <si>
    <t>支出预算数</t>
  </si>
  <si>
    <t xml:space="preserve">  办公费</t>
  </si>
  <si>
    <t xml:space="preserve">  水费</t>
  </si>
  <si>
    <t xml:space="preserve">  电费</t>
  </si>
  <si>
    <t>收入</t>
  </si>
  <si>
    <t>支出</t>
  </si>
  <si>
    <t>项目</t>
  </si>
  <si>
    <t>上年结转结余</t>
  </si>
  <si>
    <t>本年支出</t>
  </si>
  <si>
    <t>一般公共预算结转结余</t>
  </si>
  <si>
    <t xml:space="preserve"> 政府性基金结转结余</t>
  </si>
  <si>
    <t>政府性基金预算</t>
  </si>
  <si>
    <t>专户管理的行政事业性收费</t>
  </si>
  <si>
    <t>其他资金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</si>
  <si>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</si>
  <si>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</si>
  <si>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</si>
  <si>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</si>
  <si>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</si>
  <si>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</si>
  <si>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</si>
  <si>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</si>
  <si>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</si>
  <si>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</si>
  <si>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</si>
  <si>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六、上年结转结余</t>
  </si>
  <si>
    <t xml:space="preserve">    一般公共预算结转结余</t>
  </si>
  <si>
    <t xml:space="preserve">    基金结转结余</t>
  </si>
  <si>
    <t>科目名称</t>
  </si>
  <si>
    <t>纳入财政专户管理的行政事业性收费</t>
  </si>
  <si>
    <t>财政拨款</t>
  </si>
  <si>
    <t>非税收入</t>
  </si>
  <si>
    <t>财拨（小计）</t>
  </si>
  <si>
    <t>非税（小计）</t>
  </si>
  <si>
    <t xml:space="preserve"> 基金结转结余</t>
  </si>
  <si>
    <t>三、专户管理的行政事业性收费</t>
  </si>
  <si>
    <t>七、文化旅游体育与传媒</t>
  </si>
  <si>
    <t>十、卫生健康</t>
  </si>
  <si>
    <t>十五、资源勘探信息等支出</t>
  </si>
  <si>
    <t>十六、商业服务业等支出</t>
  </si>
  <si>
    <t>二十、自然资源海洋气象等支出</t>
  </si>
  <si>
    <t>二十四、灾害防治及应急管理</t>
  </si>
  <si>
    <t>科目</t>
  </si>
  <si>
    <t>部门经济分类</t>
  </si>
  <si>
    <t>政府经济分类</t>
  </si>
  <si>
    <t xml:space="preserve">    印刷费</t>
  </si>
  <si>
    <t xml:space="preserve">    邮电费</t>
  </si>
  <si>
    <t xml:space="preserve">    差旅费</t>
  </si>
  <si>
    <t xml:space="preserve">    其他商品和服务支出</t>
  </si>
  <si>
    <t>2020年一般公共预算“三公”经费支出情况表</t>
  </si>
  <si>
    <t>2020年“三公”经费预算数</t>
  </si>
  <si>
    <t>部门预算经济分类</t>
  </si>
  <si>
    <t>政府预算经济分类</t>
  </si>
  <si>
    <t xml:space="preserve">  印刷费</t>
  </si>
  <si>
    <t xml:space="preserve">  邮电费</t>
  </si>
  <si>
    <t xml:space="preserve">  差旅费</t>
  </si>
  <si>
    <t xml:space="preserve">  其他商品和服务支出</t>
  </si>
  <si>
    <t>2020年项目绩效目标申报表</t>
  </si>
  <si>
    <t>负责人（签字）：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</si>
  <si>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</si>
  <si>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</si>
  <si>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</si>
  <si>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</si>
  <si>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</si>
  <si>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</si>
  <si>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</si>
  <si>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满意度  指标</t>
  </si>
  <si>
    <t xml:space="preserve">    维修(护)费</t>
  </si>
  <si>
    <t xml:space="preserve">    劳务费</t>
  </si>
  <si>
    <t xml:space="preserve">    办公设备购置</t>
  </si>
  <si>
    <t>506</t>
  </si>
  <si>
    <t>资本性支出（一）</t>
  </si>
  <si>
    <t xml:space="preserve">  维修(护)费</t>
  </si>
  <si>
    <t xml:space="preserve">  劳务费</t>
  </si>
  <si>
    <t>其他资本性支出</t>
  </si>
  <si>
    <t xml:space="preserve">  办公设备购置</t>
  </si>
  <si>
    <t xml:space="preserve">    专用设备购置</t>
  </si>
  <si>
    <t xml:space="preserve">    信息系统建设及维护</t>
  </si>
  <si>
    <t xml:space="preserve">  专用设备购置</t>
  </si>
  <si>
    <t xml:space="preserve">  信息系统建设及维护</t>
  </si>
  <si>
    <t>单位名称：乡镇小学</t>
    <phoneticPr fontId="2" type="noConversion"/>
  </si>
  <si>
    <t xml:space="preserve">      学前教育补助</t>
  </si>
  <si>
    <t>单位名称：乡镇小学</t>
    <phoneticPr fontId="2" type="noConversion"/>
  </si>
  <si>
    <t>单位名称：乡镇小学</t>
    <phoneticPr fontId="2" type="noConversion"/>
  </si>
  <si>
    <t>单位名称：乡镇小学</t>
    <phoneticPr fontId="2" type="noConversion"/>
  </si>
  <si>
    <t>乡镇小学</t>
  </si>
  <si>
    <t xml:space="preserve">    取暖费</t>
  </si>
  <si>
    <t xml:space="preserve">    租赁费</t>
  </si>
  <si>
    <t xml:space="preserve">    大型修缮</t>
  </si>
  <si>
    <t>单位名称：乡镇小学</t>
    <phoneticPr fontId="2" type="noConversion"/>
  </si>
  <si>
    <t>单位名称：乡镇小学</t>
    <phoneticPr fontId="2" type="noConversion"/>
  </si>
  <si>
    <t>单位名称：乡镇小学</t>
    <phoneticPr fontId="2" type="noConversion"/>
  </si>
  <si>
    <t xml:space="preserve">  取暖费</t>
  </si>
  <si>
    <t xml:space="preserve">  租赁费</t>
  </si>
  <si>
    <t xml:space="preserve">  大型修缮</t>
  </si>
  <si>
    <t>单位名称：乡镇小学</t>
    <phoneticPr fontId="2" type="noConversion"/>
  </si>
  <si>
    <t>填报单位（盖章）：乡镇小学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</si>
</sst>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93" formatCode="#,##0.0000"/>
    <numFmt numFmtId="194" formatCode="#,##0.0"/>
    <numFmt numFmtId="195" formatCode="#,##0.00_ "/>
    <numFmt numFmtId="196" formatCode="#,##0_);[Red]\(#,##0\)"/>
    <numFmt numFmtId="197" formatCode="#,##0.00_);[Red]\(#,##0.00\)"/>
    <numFmt numFmtId="203" formatCode="#,##0.00;[Red]#,##0.00"/>
    <numFmt numFmtId="204" formatCode="0.00_ "/>
    <numFmt numFmtId="205" formatCode="00"/>
    <numFmt numFmtId="206" formatCode="0000"/>
    <numFmt numFmtId="207" formatCode="#,##0.0_);[Red]\(#,##0.0\)"/>
    <numFmt numFmtId="208" formatCode="* #,##0.00;* \-#,##0.00;* &quot;&quot;??;@"/>
    <numFmt numFmtId="210" formatCode="0.0_ "/>
  </numFmts>
  <fonts count="3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20"/>
      <name val="黑体"/>
      <family val="3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22"/>
      <name val="方正小标宋简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9" borderId="9" applyNumberFormat="0" applyFont="0" applyAlignment="0" applyProtection="0">
      <alignment vertical="center"/>
    </xf>
  </cellStyleXfs>
  <cellXfs count="312">
    <xf numFmtId="0" fontId="0" fillId="0" borderId="0" xfId="0">
      <alignment vertical="center"/>
    </xf>
    <xf numFmtId="0" fontId="2" fillId="0" borderId="0" xfId="129"/>
    <xf numFmtId="0" fontId="2" fillId="0" borderId="0" xfId="130"/>
    <xf numFmtId="0" fontId="2" fillId="0" borderId="0" xfId="130" applyFont="1"/>
    <xf numFmtId="0" fontId="2" fillId="0" borderId="0" xfId="131">
      <alignment vertical="center"/>
    </xf>
    <xf numFmtId="0" fontId="22" fillId="0" borderId="0" xfId="131" applyFont="1">
      <alignment vertical="center"/>
    </xf>
    <xf numFmtId="0" fontId="1" fillId="0" borderId="0" xfId="131" applyFont="1">
      <alignment vertical="center"/>
    </xf>
    <xf numFmtId="0" fontId="2" fillId="0" borderId="0" xfId="132"/>
    <xf numFmtId="0" fontId="2" fillId="0" borderId="0" xfId="132" applyAlignment="1">
      <alignment vertical="center"/>
    </xf>
    <xf numFmtId="0" fontId="1" fillId="0" borderId="0" xfId="132" applyFont="1"/>
    <xf numFmtId="0" fontId="2" fillId="0" borderId="0" xfId="132" applyAlignment="1">
      <alignment wrapText="1"/>
    </xf>
    <xf numFmtId="0" fontId="2" fillId="0" borderId="0" xfId="131" applyFont="1">
      <alignment vertical="center"/>
    </xf>
    <xf numFmtId="0" fontId="2" fillId="0" borderId="0" xfId="0" applyFont="1">
      <alignment vertical="center"/>
    </xf>
    <xf numFmtId="0" fontId="2" fillId="27" borderId="0" xfId="128" applyFill="1"/>
    <xf numFmtId="0" fontId="2" fillId="27" borderId="0" xfId="128" applyFont="1" applyFill="1"/>
    <xf numFmtId="0" fontId="21" fillId="0" borderId="0" xfId="129" applyFont="1" applyAlignment="1">
      <alignment horizontal="center" vertical="center"/>
    </xf>
    <xf numFmtId="0" fontId="1" fillId="0" borderId="20" xfId="115" applyFont="1" applyBorder="1" applyAlignment="1">
      <alignment horizontal="center" vertical="center"/>
    </xf>
    <xf numFmtId="0" fontId="1" fillId="0" borderId="20" xfId="115" applyBorder="1" applyAlignment="1">
      <alignment horizontal="center" vertical="center"/>
    </xf>
    <xf numFmtId="0" fontId="1" fillId="0" borderId="21" xfId="115" applyFont="1" applyBorder="1" applyAlignment="1">
      <alignment horizontal="center" vertical="center"/>
    </xf>
    <xf numFmtId="0" fontId="23" fillId="0" borderId="22" xfId="129" applyFont="1" applyFill="1" applyBorder="1" applyAlignment="1">
      <alignment horizontal="center" vertical="center"/>
    </xf>
    <xf numFmtId="0" fontId="23" fillId="0" borderId="23" xfId="129" applyFont="1" applyFill="1" applyBorder="1" applyAlignment="1">
      <alignment horizontal="center" vertical="center"/>
    </xf>
    <xf numFmtId="0" fontId="23" fillId="0" borderId="24" xfId="129" applyFont="1" applyFill="1" applyBorder="1" applyAlignment="1">
      <alignment horizontal="center" vertical="center"/>
    </xf>
    <xf numFmtId="0" fontId="23" fillId="0" borderId="12" xfId="129" applyFont="1" applyFill="1" applyBorder="1" applyAlignment="1">
      <alignment horizontal="center" vertical="center"/>
    </xf>
    <xf numFmtId="0" fontId="23" fillId="0" borderId="19" xfId="129" applyFont="1" applyFill="1" applyBorder="1" applyAlignment="1">
      <alignment horizontal="center" vertical="center"/>
    </xf>
    <xf numFmtId="0" fontId="23" fillId="0" borderId="15" xfId="129" applyFont="1" applyBorder="1" applyAlignment="1">
      <alignment horizontal="center" vertical="center"/>
    </xf>
    <xf numFmtId="0" fontId="23" fillId="0" borderId="19" xfId="129" applyFont="1" applyBorder="1" applyAlignment="1">
      <alignment horizontal="center" vertical="center"/>
    </xf>
    <xf numFmtId="0" fontId="23" fillId="0" borderId="13" xfId="129" applyFont="1" applyFill="1" applyBorder="1" applyAlignment="1">
      <alignment horizontal="center" vertical="center" wrapText="1"/>
    </xf>
    <xf numFmtId="0" fontId="23" fillId="0" borderId="17" xfId="129" applyFont="1" applyFill="1" applyBorder="1" applyAlignment="1">
      <alignment horizontal="center" vertical="center" wrapText="1"/>
    </xf>
    <xf numFmtId="0" fontId="23" fillId="0" borderId="13" xfId="129" applyFont="1" applyBorder="1" applyAlignment="1">
      <alignment horizontal="center" vertical="center" wrapText="1"/>
    </xf>
    <xf numFmtId="0" fontId="23" fillId="0" borderId="17" xfId="129" applyFont="1" applyBorder="1" applyAlignment="1">
      <alignment horizontal="center" vertical="center" wrapText="1"/>
    </xf>
    <xf numFmtId="0" fontId="23" fillId="0" borderId="13" xfId="129" applyFont="1" applyBorder="1" applyAlignment="1">
      <alignment horizontal="center" vertical="center"/>
    </xf>
    <xf numFmtId="0" fontId="23" fillId="0" borderId="17" xfId="129" applyFont="1" applyBorder="1" applyAlignment="1">
      <alignment horizontal="center" vertical="center"/>
    </xf>
    <xf numFmtId="0" fontId="23" fillId="0" borderId="12" xfId="129" applyFont="1" applyBorder="1" applyAlignment="1">
      <alignment horizontal="center" vertical="center"/>
    </xf>
    <xf numFmtId="0" fontId="2" fillId="0" borderId="10" xfId="130" applyFont="1" applyFill="1" applyBorder="1" applyAlignment="1">
      <alignment vertical="center"/>
    </xf>
    <xf numFmtId="0" fontId="25" fillId="0" borderId="0" xfId="130" applyNumberFormat="1" applyFont="1" applyFill="1" applyAlignment="1" applyProtection="1">
      <alignment horizontal="center" vertical="center"/>
    </xf>
    <xf numFmtId="49" fontId="2" fillId="27" borderId="15" xfId="130" applyNumberFormat="1" applyFont="1" applyFill="1" applyBorder="1" applyAlignment="1">
      <alignment horizontal="center" vertical="center" wrapText="1"/>
    </xf>
    <xf numFmtId="0" fontId="2" fillId="0" borderId="15" xfId="130" applyNumberFormat="1" applyFont="1" applyFill="1" applyBorder="1" applyAlignment="1" applyProtection="1">
      <alignment horizontal="center" vertical="center"/>
    </xf>
    <xf numFmtId="0" fontId="2" fillId="0" borderId="15" xfId="130" applyFont="1" applyFill="1" applyBorder="1" applyAlignment="1">
      <alignment horizontal="center" vertical="center"/>
    </xf>
    <xf numFmtId="49" fontId="2" fillId="27" borderId="13" xfId="130" applyNumberFormat="1" applyFont="1" applyFill="1" applyBorder="1" applyAlignment="1">
      <alignment horizontal="center" vertical="center" wrapText="1"/>
    </xf>
    <xf numFmtId="49" fontId="2" fillId="27" borderId="17" xfId="130" applyNumberFormat="1" applyFont="1" applyFill="1" applyBorder="1" applyAlignment="1">
      <alignment horizontal="center" vertical="center" wrapText="1"/>
    </xf>
    <xf numFmtId="49" fontId="2" fillId="27" borderId="12" xfId="130" applyNumberFormat="1" applyFont="1" applyFill="1" applyBorder="1" applyAlignment="1">
      <alignment horizontal="center" vertical="center" wrapText="1"/>
    </xf>
    <xf numFmtId="49" fontId="2" fillId="27" borderId="14" xfId="130" applyNumberFormat="1" applyFont="1" applyFill="1" applyBorder="1" applyAlignment="1">
      <alignment horizontal="center" vertical="center" wrapText="1"/>
    </xf>
    <xf numFmtId="49" fontId="2" fillId="27" borderId="19" xfId="130" applyNumberFormat="1" applyFont="1" applyFill="1" applyBorder="1" applyAlignment="1">
      <alignment horizontal="center" vertical="center" wrapText="1"/>
    </xf>
    <xf numFmtId="206" fontId="22" fillId="0" borderId="15" xfId="137" applyNumberFormat="1" applyFont="1" applyFill="1" applyBorder="1" applyAlignment="1" applyProtection="1">
      <alignment horizontal="center" vertical="center"/>
    </xf>
    <xf numFmtId="0" fontId="2" fillId="0" borderId="10" xfId="131" applyBorder="1">
      <alignment vertical="center"/>
    </xf>
    <xf numFmtId="0" fontId="22" fillId="0" borderId="12" xfId="137" applyFont="1" applyBorder="1" applyAlignment="1">
      <alignment horizontal="center" vertical="center"/>
    </xf>
    <xf numFmtId="0" fontId="22" fillId="0" borderId="14" xfId="137" applyFont="1" applyBorder="1" applyAlignment="1">
      <alignment horizontal="center" vertical="center"/>
    </xf>
    <xf numFmtId="0" fontId="22" fillId="0" borderId="19" xfId="137" applyFont="1" applyBorder="1" applyAlignment="1">
      <alignment horizontal="center" vertical="center"/>
    </xf>
    <xf numFmtId="0" fontId="22" fillId="0" borderId="15" xfId="137" applyNumberFormat="1" applyFont="1" applyFill="1" applyBorder="1" applyAlignment="1" applyProtection="1">
      <alignment horizontal="center" vertical="center" wrapText="1"/>
    </xf>
    <xf numFmtId="0" fontId="21" fillId="0" borderId="0" xfId="137" applyNumberFormat="1" applyFont="1" applyFill="1" applyAlignment="1" applyProtection="1">
      <alignment horizontal="center" vertical="center"/>
    </xf>
    <xf numFmtId="0" fontId="22" fillId="0" borderId="12" xfId="137" applyNumberFormat="1" applyFont="1" applyFill="1" applyBorder="1" applyAlignment="1" applyProtection="1">
      <alignment horizontal="center" vertical="center"/>
    </xf>
    <xf numFmtId="0" fontId="22" fillId="0" borderId="14" xfId="137" applyNumberFormat="1" applyFont="1" applyFill="1" applyBorder="1" applyAlignment="1" applyProtection="1">
      <alignment horizontal="center" vertical="center"/>
    </xf>
    <xf numFmtId="0" fontId="22" fillId="0" borderId="19" xfId="137" applyNumberFormat="1" applyFont="1" applyFill="1" applyBorder="1" applyAlignment="1" applyProtection="1">
      <alignment horizontal="center" vertical="center"/>
    </xf>
    <xf numFmtId="0" fontId="22" fillId="0" borderId="15" xfId="137" applyNumberFormat="1" applyFont="1" applyFill="1" applyBorder="1" applyAlignment="1" applyProtection="1">
      <alignment horizontal="center" vertical="center"/>
    </xf>
    <xf numFmtId="0" fontId="22" fillId="0" borderId="13" xfId="137" applyNumberFormat="1" applyFont="1" applyFill="1" applyBorder="1" applyAlignment="1" applyProtection="1">
      <alignment horizontal="center" vertical="center"/>
    </xf>
    <xf numFmtId="0" fontId="22" fillId="0" borderId="16" xfId="137" applyNumberFormat="1" applyFont="1" applyFill="1" applyBorder="1" applyAlignment="1" applyProtection="1">
      <alignment horizontal="center" vertical="center"/>
    </xf>
    <xf numFmtId="0" fontId="22" fillId="0" borderId="17" xfId="137" applyNumberFormat="1" applyFont="1" applyFill="1" applyBorder="1" applyAlignment="1" applyProtection="1">
      <alignment horizontal="center" vertical="center"/>
    </xf>
    <xf numFmtId="205" fontId="22" fillId="0" borderId="15" xfId="137" applyNumberFormat="1" applyFont="1" applyFill="1" applyBorder="1" applyAlignment="1" applyProtection="1">
      <alignment horizontal="center" vertical="center"/>
    </xf>
    <xf numFmtId="0" fontId="22" fillId="0" borderId="15" xfId="137" applyFont="1" applyBorder="1" applyAlignment="1">
      <alignment horizontal="center" vertical="center"/>
    </xf>
    <xf numFmtId="0" fontId="22" fillId="0" borderId="10" xfId="117" applyFont="1" applyBorder="1" applyAlignment="1">
      <alignment horizontal="left" vertical="center"/>
    </xf>
    <xf numFmtId="208" fontId="21" fillId="0" borderId="0" xfId="132" applyNumberFormat="1" applyFont="1" applyFill="1" applyAlignment="1" applyProtection="1">
      <alignment horizontal="center" vertical="center" wrapText="1"/>
    </xf>
    <xf numFmtId="208" fontId="22" fillId="0" borderId="12" xfId="132" applyNumberFormat="1" applyFont="1" applyFill="1" applyBorder="1" applyAlignment="1" applyProtection="1">
      <alignment horizontal="center" vertical="center" wrapText="1"/>
    </xf>
    <xf numFmtId="208" fontId="22" fillId="0" borderId="14" xfId="132" applyNumberFormat="1" applyFont="1" applyFill="1" applyBorder="1" applyAlignment="1" applyProtection="1">
      <alignment horizontal="center" vertical="center" wrapText="1"/>
    </xf>
    <xf numFmtId="208" fontId="22" fillId="0" borderId="19" xfId="132" applyNumberFormat="1" applyFont="1" applyFill="1" applyBorder="1" applyAlignment="1" applyProtection="1">
      <alignment horizontal="center" vertical="center" wrapText="1"/>
    </xf>
    <xf numFmtId="208" fontId="22" fillId="0" borderId="25" xfId="132" applyNumberFormat="1" applyFont="1" applyFill="1" applyBorder="1" applyAlignment="1" applyProtection="1">
      <alignment horizontal="center" vertical="center" wrapText="1"/>
    </xf>
    <xf numFmtId="208" fontId="22" fillId="0" borderId="26" xfId="132" applyNumberFormat="1" applyFont="1" applyFill="1" applyBorder="1" applyAlignment="1" applyProtection="1">
      <alignment horizontal="center" vertical="center" wrapText="1"/>
    </xf>
    <xf numFmtId="208" fontId="22" fillId="0" borderId="18" xfId="132" applyNumberFormat="1" applyFont="1" applyFill="1" applyBorder="1" applyAlignment="1" applyProtection="1">
      <alignment horizontal="center" vertical="center" wrapText="1"/>
    </xf>
    <xf numFmtId="208" fontId="22" fillId="0" borderId="27" xfId="132" applyNumberFormat="1" applyFont="1" applyFill="1" applyBorder="1" applyAlignment="1" applyProtection="1">
      <alignment horizontal="center" vertical="center" wrapText="1"/>
    </xf>
    <xf numFmtId="208" fontId="22" fillId="0" borderId="28" xfId="132" applyNumberFormat="1" applyFont="1" applyFill="1" applyBorder="1" applyAlignment="1" applyProtection="1">
      <alignment horizontal="center" vertical="center" wrapText="1"/>
    </xf>
    <xf numFmtId="208" fontId="22" fillId="0" borderId="11" xfId="132" applyNumberFormat="1" applyFont="1" applyFill="1" applyBorder="1" applyAlignment="1" applyProtection="1">
      <alignment horizontal="center" vertical="center" wrapText="1"/>
    </xf>
    <xf numFmtId="208" fontId="22" fillId="0" borderId="12" xfId="132" applyNumberFormat="1" applyFont="1" applyFill="1" applyBorder="1" applyAlignment="1" applyProtection="1">
      <alignment horizontal="center" vertical="center"/>
    </xf>
    <xf numFmtId="208" fontId="22" fillId="0" borderId="25" xfId="132" applyNumberFormat="1" applyFont="1" applyFill="1" applyBorder="1" applyAlignment="1" applyProtection="1">
      <alignment horizontal="center" vertical="center"/>
    </xf>
    <xf numFmtId="0" fontId="22" fillId="0" borderId="15" xfId="132" applyNumberFormat="1" applyFont="1" applyFill="1" applyBorder="1" applyAlignment="1" applyProtection="1">
      <alignment horizontal="center" vertical="center"/>
    </xf>
    <xf numFmtId="0" fontId="22" fillId="0" borderId="12" xfId="129" applyFont="1" applyFill="1" applyBorder="1" applyAlignment="1">
      <alignment horizontal="center" vertical="center"/>
    </xf>
    <xf numFmtId="0" fontId="22" fillId="0" borderId="19" xfId="129" applyFont="1" applyFill="1" applyBorder="1" applyAlignment="1">
      <alignment horizontal="center" vertical="center"/>
    </xf>
    <xf numFmtId="0" fontId="22" fillId="0" borderId="13" xfId="129" applyFont="1" applyFill="1" applyBorder="1" applyAlignment="1">
      <alignment horizontal="center" vertical="center" wrapText="1"/>
    </xf>
    <xf numFmtId="0" fontId="22" fillId="0" borderId="17" xfId="129" applyFont="1" applyFill="1" applyBorder="1" applyAlignment="1">
      <alignment horizontal="center" vertical="center" wrapText="1"/>
    </xf>
    <xf numFmtId="0" fontId="22" fillId="0" borderId="13" xfId="129" applyFont="1" applyFill="1" applyBorder="1" applyAlignment="1">
      <alignment horizontal="center" vertical="center"/>
    </xf>
    <xf numFmtId="0" fontId="22" fillId="0" borderId="17" xfId="129" applyFont="1" applyFill="1" applyBorder="1" applyAlignment="1">
      <alignment horizontal="center" vertical="center"/>
    </xf>
    <xf numFmtId="0" fontId="22" fillId="0" borderId="15" xfId="132" applyFont="1" applyBorder="1" applyAlignment="1">
      <alignment horizontal="center" vertical="center" wrapText="1"/>
    </xf>
    <xf numFmtId="194" fontId="22" fillId="0" borderId="12" xfId="129" applyNumberFormat="1" applyFont="1" applyFill="1" applyBorder="1" applyAlignment="1">
      <alignment horizontal="left" vertical="center"/>
    </xf>
    <xf numFmtId="194" fontId="22" fillId="0" borderId="19" xfId="129" applyNumberFormat="1" applyFont="1" applyFill="1" applyBorder="1" applyAlignment="1">
      <alignment horizontal="left" vertical="center"/>
    </xf>
    <xf numFmtId="207" fontId="22" fillId="0" borderId="12" xfId="132" applyNumberFormat="1" applyFont="1" applyFill="1" applyBorder="1" applyAlignment="1" applyProtection="1">
      <alignment horizontal="center" vertical="center"/>
    </xf>
    <xf numFmtId="207" fontId="22" fillId="0" borderId="14" xfId="132" applyNumberFormat="1" applyFont="1" applyFill="1" applyBorder="1" applyAlignment="1" applyProtection="1">
      <alignment horizontal="center" vertical="center"/>
    </xf>
    <xf numFmtId="49" fontId="22" fillId="8" borderId="15" xfId="132" applyNumberFormat="1" applyFont="1" applyFill="1" applyBorder="1" applyAlignment="1">
      <alignment horizontal="center" vertical="center" wrapText="1"/>
    </xf>
    <xf numFmtId="49" fontId="22" fillId="8" borderId="13" xfId="132" applyNumberFormat="1" applyFont="1" applyFill="1" applyBorder="1" applyAlignment="1">
      <alignment horizontal="center" vertical="center" wrapText="1"/>
    </xf>
    <xf numFmtId="49" fontId="22" fillId="8" borderId="17" xfId="132" applyNumberFormat="1" applyFont="1" applyFill="1" applyBorder="1" applyAlignment="1">
      <alignment horizontal="center" vertical="center" wrapText="1"/>
    </xf>
    <xf numFmtId="194" fontId="22" fillId="0" borderId="12" xfId="129" applyNumberFormat="1" applyFont="1" applyFill="1" applyBorder="1" applyAlignment="1">
      <alignment horizontal="left" vertical="center" wrapText="1"/>
    </xf>
    <xf numFmtId="194" fontId="22" fillId="0" borderId="19" xfId="129" applyNumberFormat="1" applyFont="1" applyFill="1" applyBorder="1" applyAlignment="1">
      <alignment horizontal="left" vertical="center" wrapText="1"/>
    </xf>
    <xf numFmtId="194" fontId="22" fillId="0" borderId="14" xfId="129" applyNumberFormat="1" applyFont="1" applyFill="1" applyBorder="1" applyAlignment="1">
      <alignment horizontal="left" vertical="center"/>
    </xf>
    <xf numFmtId="0" fontId="22" fillId="0" borderId="12" xfId="129" applyFont="1" applyFill="1" applyBorder="1" applyAlignment="1">
      <alignment horizontal="left" vertical="center" wrapText="1"/>
    </xf>
    <xf numFmtId="0" fontId="22" fillId="0" borderId="19" xfId="129" applyFont="1" applyFill="1" applyBorder="1" applyAlignment="1">
      <alignment horizontal="left" vertical="center" wrapText="1"/>
    </xf>
    <xf numFmtId="0" fontId="22" fillId="0" borderId="15" xfId="134" applyFont="1" applyFill="1" applyBorder="1" applyAlignment="1">
      <alignment vertical="center" wrapText="1"/>
    </xf>
    <xf numFmtId="0" fontId="22" fillId="0" borderId="12" xfId="134" applyFont="1" applyFill="1" applyBorder="1" applyAlignment="1">
      <alignment vertical="center" wrapText="1"/>
    </xf>
    <xf numFmtId="0" fontId="22" fillId="0" borderId="19" xfId="134" applyFont="1" applyFill="1" applyBorder="1" applyAlignment="1">
      <alignment vertical="center" wrapText="1"/>
    </xf>
    <xf numFmtId="0" fontId="22" fillId="0" borderId="12" xfId="134" applyFont="1" applyFill="1" applyBorder="1" applyAlignment="1">
      <alignment horizontal="center" vertical="center" wrapText="1"/>
    </xf>
    <xf numFmtId="0" fontId="22" fillId="0" borderId="19" xfId="134" applyFont="1" applyFill="1" applyBorder="1" applyAlignment="1">
      <alignment horizontal="center" vertical="center" wrapText="1"/>
    </xf>
    <xf numFmtId="0" fontId="22" fillId="0" borderId="15" xfId="132" applyFont="1" applyFill="1" applyBorder="1" applyAlignment="1">
      <alignment horizontal="left" vertical="center" wrapText="1"/>
    </xf>
    <xf numFmtId="0" fontId="22" fillId="0" borderId="12" xfId="129" applyFont="1" applyFill="1" applyBorder="1" applyAlignment="1">
      <alignment vertical="center"/>
    </xf>
    <xf numFmtId="0" fontId="22" fillId="0" borderId="19" xfId="129" applyFont="1" applyFill="1" applyBorder="1" applyAlignment="1">
      <alignment vertical="center"/>
    </xf>
    <xf numFmtId="0" fontId="2" fillId="0" borderId="12" xfId="137" applyFont="1" applyBorder="1" applyAlignment="1">
      <alignment horizontal="center" vertical="center"/>
    </xf>
    <xf numFmtId="0" fontId="2" fillId="0" borderId="14" xfId="137" applyFont="1" applyBorder="1" applyAlignment="1">
      <alignment horizontal="center" vertical="center"/>
    </xf>
    <xf numFmtId="0" fontId="2" fillId="0" borderId="19" xfId="137" applyFont="1" applyBorder="1" applyAlignment="1">
      <alignment horizontal="center" vertical="center"/>
    </xf>
    <xf numFmtId="206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7" applyNumberFormat="1" applyFont="1" applyFill="1" applyBorder="1" applyAlignment="1" applyProtection="1">
      <alignment horizontal="center" vertical="center" wrapText="1"/>
    </xf>
    <xf numFmtId="0" fontId="2" fillId="0" borderId="12" xfId="137" applyNumberFormat="1" applyFont="1" applyFill="1" applyBorder="1" applyAlignment="1" applyProtection="1">
      <alignment horizontal="center" vertical="center"/>
    </xf>
    <xf numFmtId="0" fontId="2" fillId="0" borderId="14" xfId="137" applyNumberFormat="1" applyFont="1" applyFill="1" applyBorder="1" applyAlignment="1" applyProtection="1">
      <alignment horizontal="center" vertical="center"/>
    </xf>
    <xf numFmtId="0" fontId="2" fillId="0" borderId="19" xfId="137" applyNumberFormat="1" applyFont="1" applyFill="1" applyBorder="1" applyAlignment="1" applyProtection="1">
      <alignment horizontal="center" vertical="center"/>
    </xf>
    <xf numFmtId="0" fontId="2" fillId="0" borderId="15" xfId="137" applyNumberFormat="1" applyFont="1" applyFill="1" applyBorder="1" applyAlignment="1" applyProtection="1">
      <alignment horizontal="center" vertical="center"/>
    </xf>
    <xf numFmtId="0" fontId="2" fillId="0" borderId="13" xfId="137" applyNumberFormat="1" applyFont="1" applyFill="1" applyBorder="1" applyAlignment="1" applyProtection="1">
      <alignment horizontal="center" vertical="center"/>
    </xf>
    <xf numFmtId="0" fontId="2" fillId="0" borderId="16" xfId="137" applyNumberFormat="1" applyFont="1" applyFill="1" applyBorder="1" applyAlignment="1" applyProtection="1">
      <alignment horizontal="center" vertical="center"/>
    </xf>
    <xf numFmtId="0" fontId="2" fillId="0" borderId="17" xfId="137" applyNumberFormat="1" applyFont="1" applyFill="1" applyBorder="1" applyAlignment="1" applyProtection="1">
      <alignment horizontal="center" vertical="center"/>
    </xf>
    <xf numFmtId="205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7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1" fillId="0" borderId="0" xfId="135" applyFont="1" applyAlignment="1">
      <alignment horizontal="center" vertical="center"/>
    </xf>
    <xf numFmtId="0" fontId="0" fillId="0" borderId="0" xfId="0" applyAlignment="1">
      <alignment vertical="center" wrapText="1"/>
    </xf>
    <xf numFmtId="210" fontId="21" fillId="0" borderId="0" xfId="124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15" xfId="116" applyNumberFormat="1" applyFont="1" applyBorder="1" applyAlignment="1">
      <alignment horizontal="center" vertical="center" wrapText="1"/>
    </xf>
    <xf numFmtId="0" fontId="23" fillId="0" borderId="15" xfId="116" applyFont="1" applyBorder="1" applyAlignment="1">
      <alignment horizontal="center" vertical="center"/>
    </xf>
    <xf numFmtId="0" fontId="23" fillId="0" borderId="15" xfId="116" applyFont="1" applyBorder="1" applyAlignment="1">
      <alignment horizontal="left" vertical="center"/>
    </xf>
    <xf numFmtId="0" fontId="23" fillId="0" borderId="15" xfId="116" applyFont="1" applyBorder="1" applyAlignment="1">
      <alignment horizontal="center" vertical="center" textRotation="255" wrapText="1"/>
    </xf>
    <xf numFmtId="0" fontId="23" fillId="0" borderId="15" xfId="116" applyNumberFormat="1" applyFont="1" applyBorder="1" applyAlignment="1">
      <alignment horizontal="center" vertical="center"/>
    </xf>
    <xf numFmtId="0" fontId="30" fillId="0" borderId="0" xfId="116" applyFont="1" applyAlignment="1">
      <alignment horizontal="center" vertical="center"/>
    </xf>
    <xf numFmtId="0" fontId="22" fillId="0" borderId="10" xfId="116" applyFont="1" applyBorder="1" applyAlignment="1">
      <alignment horizontal="right" vertical="center"/>
    </xf>
    <xf numFmtId="0" fontId="22" fillId="0" borderId="10" xfId="116" applyFont="1" applyBorder="1" applyAlignment="1">
      <alignment horizontal="left" vertical="center"/>
    </xf>
    <xf numFmtId="195" fontId="2" fillId="0" borderId="13" xfId="129" applyNumberFormat="1" applyFont="1" applyFill="1" applyBorder="1" applyAlignment="1" applyProtection="1">
      <alignment horizontal="right" vertical="center" wrapText="1"/>
    </xf>
    <xf numFmtId="197" fontId="2" fillId="0" borderId="16" xfId="129" applyNumberFormat="1" applyFont="1" applyFill="1" applyBorder="1" applyAlignment="1" applyProtection="1">
      <alignment horizontal="right" vertical="center" wrapText="1"/>
    </xf>
    <xf numFmtId="197" fontId="24" fillId="0" borderId="0" xfId="114" applyNumberFormat="1" applyFont="1" applyFill="1" applyAlignment="1">
      <alignment horizontal="right" vertical="center" wrapText="1"/>
    </xf>
    <xf numFmtId="195" fontId="2" fillId="0" borderId="15" xfId="129" applyNumberFormat="1" applyFont="1" applyFill="1" applyBorder="1"/>
    <xf numFmtId="0" fontId="3" fillId="0" borderId="15" xfId="114" applyFill="1" applyBorder="1">
      <alignment vertical="center"/>
    </xf>
    <xf numFmtId="0" fontId="2" fillId="0" borderId="12" xfId="129" applyFont="1" applyFill="1" applyBorder="1" applyAlignment="1">
      <alignment horizontal="center" vertical="center"/>
    </xf>
    <xf numFmtId="49" fontId="22" fillId="0" borderId="10" xfId="129" applyNumberFormat="1" applyFont="1" applyFill="1" applyBorder="1" applyAlignment="1" applyProtection="1">
      <alignment vertical="center"/>
    </xf>
    <xf numFmtId="49" fontId="2" fillId="0" borderId="15" xfId="130" applyNumberFormat="1" applyFont="1" applyFill="1" applyBorder="1" applyAlignment="1" applyProtection="1">
      <alignment horizontal="left" vertical="center"/>
    </xf>
    <xf numFmtId="0" fontId="2" fillId="0" borderId="0" xfId="130" applyFont="1" applyFill="1"/>
    <xf numFmtId="49" fontId="2" fillId="0" borderId="12" xfId="130" applyNumberFormat="1" applyFont="1" applyFill="1" applyBorder="1" applyAlignment="1" applyProtection="1">
      <alignment horizontal="left" vertical="center" wrapText="1"/>
    </xf>
    <xf numFmtId="197" fontId="2" fillId="0" borderId="12" xfId="130" applyNumberFormat="1" applyFont="1" applyFill="1" applyBorder="1" applyAlignment="1" applyProtection="1">
      <alignment horizontal="right" vertical="center" wrapText="1"/>
    </xf>
    <xf numFmtId="197" fontId="2" fillId="0" borderId="15" xfId="130" applyNumberFormat="1" applyFont="1" applyFill="1" applyBorder="1" applyAlignment="1" applyProtection="1">
      <alignment horizontal="right" vertical="center" wrapText="1"/>
    </xf>
    <xf numFmtId="49" fontId="22" fillId="0" borderId="15" xfId="131" applyNumberFormat="1" applyFont="1" applyFill="1" applyBorder="1" applyAlignment="1">
      <alignment horizontal="left" vertical="center"/>
    </xf>
    <xf numFmtId="49" fontId="22" fillId="0" borderId="15" xfId="137" applyNumberFormat="1" applyFont="1" applyFill="1" applyBorder="1" applyAlignment="1">
      <alignment horizontal="left" vertical="center"/>
    </xf>
    <xf numFmtId="197" fontId="22" fillId="0" borderId="15" xfId="137" applyNumberFormat="1" applyFont="1" applyFill="1" applyBorder="1" applyAlignment="1">
      <alignment horizontal="right" vertical="center"/>
    </xf>
    <xf numFmtId="0" fontId="22" fillId="0" borderId="0" xfId="131" applyFont="1" applyFill="1">
      <alignment vertical="center"/>
    </xf>
    <xf numFmtId="49" fontId="22" fillId="0" borderId="15" xfId="137" applyNumberFormat="1" applyFont="1" applyFill="1" applyBorder="1" applyAlignment="1">
      <alignment horizontal="left" vertical="center" wrapText="1"/>
    </xf>
    <xf numFmtId="0" fontId="2" fillId="0" borderId="10" xfId="131" applyFill="1" applyBorder="1">
      <alignment vertical="center"/>
    </xf>
    <xf numFmtId="197" fontId="22" fillId="0" borderId="13" xfId="129" applyNumberFormat="1" applyFont="1" applyFill="1" applyBorder="1" applyAlignment="1" applyProtection="1">
      <alignment horizontal="right" vertical="center" wrapText="1"/>
    </xf>
    <xf numFmtId="4" fontId="22" fillId="0" borderId="15" xfId="132" applyNumberFormat="1" applyFont="1" applyFill="1" applyBorder="1" applyAlignment="1">
      <alignment horizontal="right" vertical="center" wrapText="1"/>
    </xf>
    <xf numFmtId="197" fontId="27" fillId="0" borderId="15" xfId="136" applyNumberFormat="1" applyFont="1" applyFill="1" applyBorder="1" applyAlignment="1">
      <alignment horizontal="right" vertical="center" wrapText="1"/>
    </xf>
    <xf numFmtId="197" fontId="22" fillId="0" borderId="15" xfId="129" applyNumberFormat="1" applyFont="1" applyFill="1" applyBorder="1" applyAlignment="1" applyProtection="1">
      <alignment horizontal="right" vertical="center" wrapText="1"/>
    </xf>
    <xf numFmtId="197" fontId="22" fillId="0" borderId="15" xfId="132" applyNumberFormat="1" applyFont="1" applyFill="1" applyBorder="1" applyAlignment="1" applyProtection="1">
      <alignment horizontal="right" vertical="center" wrapText="1"/>
    </xf>
    <xf numFmtId="4" fontId="22" fillId="0" borderId="15" xfId="132" applyNumberFormat="1" applyFont="1" applyFill="1" applyBorder="1" applyAlignment="1" applyProtection="1">
      <alignment horizontal="right" vertical="center" wrapText="1"/>
    </xf>
    <xf numFmtId="197" fontId="22" fillId="0" borderId="16" xfId="129" applyNumberFormat="1" applyFont="1" applyFill="1" applyBorder="1" applyAlignment="1" applyProtection="1">
      <alignment horizontal="right" vertical="center" wrapText="1"/>
    </xf>
    <xf numFmtId="197" fontId="22" fillId="0" borderId="17" xfId="129" applyNumberFormat="1" applyFont="1" applyFill="1" applyBorder="1" applyAlignment="1" applyProtection="1">
      <alignment horizontal="right" vertical="center" wrapText="1"/>
    </xf>
    <xf numFmtId="0" fontId="22" fillId="0" borderId="10" xfId="117" applyFont="1" applyFill="1" applyBorder="1" applyAlignment="1">
      <alignment horizontal="left" vertical="center"/>
    </xf>
    <xf numFmtId="49" fontId="2" fillId="0" borderId="15" xfId="131" applyNumberFormat="1" applyFont="1" applyFill="1" applyBorder="1" applyAlignment="1">
      <alignment horizontal="left" vertical="center"/>
    </xf>
    <xf numFmtId="49" fontId="2" fillId="0" borderId="15" xfId="137" applyNumberFormat="1" applyFont="1" applyFill="1" applyBorder="1" applyAlignment="1">
      <alignment horizontal="left" vertical="center"/>
    </xf>
    <xf numFmtId="197" fontId="2" fillId="0" borderId="15" xfId="137" applyNumberFormat="1" applyFont="1" applyFill="1" applyBorder="1" applyAlignment="1">
      <alignment horizontal="right" vertical="center"/>
    </xf>
    <xf numFmtId="0" fontId="2" fillId="0" borderId="0" xfId="131" applyFont="1" applyFill="1">
      <alignment vertical="center"/>
    </xf>
    <xf numFmtId="0" fontId="2" fillId="0" borderId="15" xfId="0" applyNumberFormat="1" applyFont="1" applyFill="1" applyBorder="1" applyAlignment="1">
      <alignment horizontal="left" vertical="center"/>
    </xf>
    <xf numFmtId="49" fontId="2" fillId="0" borderId="15" xfId="0" applyNumberFormat="1" applyFont="1" applyFill="1" applyBorder="1" applyAlignment="1">
      <alignment horizontal="left" vertical="center"/>
    </xf>
    <xf numFmtId="203" fontId="2" fillId="0" borderId="15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15" xfId="0" applyNumberFormat="1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195" fontId="1" fillId="0" borderId="15" xfId="135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2" fillId="0" borderId="0" xfId="128" applyFont="1" applyFill="1"/>
    <xf numFmtId="0" fontId="22" fillId="0" borderId="0" xfId="0" applyFont="1" applyFill="1">
      <alignment vertical="center"/>
    </xf>
    <xf numFmtId="204" fontId="2" fillId="0" borderId="15" xfId="125" applyNumberFormat="1" applyFont="1" applyFill="1" applyBorder="1" applyAlignment="1">
      <alignment vertical="center"/>
    </xf>
    <xf numFmtId="193" fontId="2" fillId="0" borderId="15" xfId="126" applyNumberFormat="1" applyFont="1" applyFill="1" applyBorder="1" applyAlignment="1">
      <alignment vertical="center"/>
    </xf>
    <xf numFmtId="210" fontId="2" fillId="0" borderId="0" xfId="124" applyNumberFormat="1" applyFont="1" applyFill="1" applyAlignment="1">
      <alignment horizontal="left" vertical="center"/>
    </xf>
    <xf numFmtId="195" fontId="22" fillId="0" borderId="15" xfId="0" applyNumberFormat="1" applyFont="1" applyFill="1" applyBorder="1" applyAlignment="1">
      <alignment horizontal="right" vertical="center"/>
    </xf>
    <xf numFmtId="0" fontId="22" fillId="0" borderId="15" xfId="0" applyNumberFormat="1" applyFont="1" applyFill="1" applyBorder="1" applyAlignment="1">
      <alignment horizontal="left" vertical="center" wrapText="1"/>
    </xf>
    <xf numFmtId="49" fontId="22" fillId="0" borderId="15" xfId="0" applyNumberFormat="1" applyFont="1" applyFill="1" applyBorder="1" applyAlignment="1">
      <alignment horizontal="left" vertical="center" wrapText="1"/>
    </xf>
    <xf numFmtId="0" fontId="23" fillId="0" borderId="15" xfId="116" applyFont="1" applyFill="1" applyBorder="1" applyAlignment="1">
      <alignment horizontal="center" vertical="center"/>
    </xf>
    <xf numFmtId="193" fontId="23" fillId="0" borderId="15" xfId="116" applyNumberFormat="1" applyFont="1" applyFill="1" applyBorder="1" applyAlignment="1">
      <alignment horizontal="center" vertical="center"/>
    </xf>
    <xf numFmtId="0" fontId="22" fillId="0" borderId="10" xfId="116" applyFont="1" applyFill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115">
      <alignment vertical="center"/>
    </xf>
    <xf numFmtId="0" fontId="22" fillId="0" borderId="0" xfId="129" applyFont="1" applyFill="1" applyAlignment="1">
      <alignment horizontal="right" vertical="center"/>
    </xf>
    <xf numFmtId="0" fontId="23" fillId="0" borderId="11" xfId="129" applyFont="1" applyBorder="1" applyAlignment="1">
      <alignment horizontal="center" vertical="center"/>
    </xf>
    <xf numFmtId="194" fontId="2" fillId="0" borderId="12" xfId="129" applyNumberFormat="1" applyFont="1" applyFill="1" applyBorder="1" applyAlignment="1">
      <alignment horizontal="left" vertical="center"/>
    </xf>
    <xf numFmtId="194" fontId="2" fillId="0" borderId="14" xfId="129" applyNumberFormat="1" applyFont="1" applyFill="1" applyBorder="1" applyAlignment="1">
      <alignment horizontal="left" vertical="center"/>
    </xf>
    <xf numFmtId="194" fontId="2" fillId="0" borderId="14" xfId="129" applyNumberFormat="1" applyFont="1" applyFill="1" applyBorder="1" applyAlignment="1" applyProtection="1">
      <alignment horizontal="left" vertical="center"/>
    </xf>
    <xf numFmtId="4" fontId="2" fillId="0" borderId="0" xfId="129" applyNumberFormat="1" applyFill="1"/>
    <xf numFmtId="194" fontId="2" fillId="0" borderId="12" xfId="129" applyNumberFormat="1" applyFont="1" applyFill="1" applyBorder="1" applyAlignment="1">
      <alignment horizontal="left" vertical="center" wrapText="1"/>
    </xf>
    <xf numFmtId="194" fontId="2" fillId="0" borderId="18" xfId="129" applyNumberFormat="1" applyFont="1" applyFill="1" applyBorder="1" applyAlignment="1">
      <alignment horizontal="left" vertical="center"/>
    </xf>
    <xf numFmtId="194" fontId="2" fillId="0" borderId="12" xfId="129" applyNumberFormat="1" applyFont="1" applyFill="1" applyBorder="1" applyAlignment="1" applyProtection="1">
      <alignment horizontal="left" vertical="center"/>
    </xf>
    <xf numFmtId="195" fontId="2" fillId="0" borderId="15" xfId="129" applyNumberFormat="1" applyFont="1" applyBorder="1"/>
    <xf numFmtId="197" fontId="2" fillId="0" borderId="15" xfId="129" applyNumberFormat="1" applyFill="1" applyBorder="1" applyAlignment="1">
      <alignment vertical="center"/>
    </xf>
    <xf numFmtId="197" fontId="2" fillId="0" borderId="15" xfId="129" applyNumberFormat="1" applyBorder="1" applyAlignment="1">
      <alignment horizontal="right" vertical="center" wrapText="1"/>
    </xf>
    <xf numFmtId="197" fontId="2" fillId="0" borderId="15" xfId="129" applyNumberFormat="1" applyBorder="1" applyAlignment="1">
      <alignment vertical="center"/>
    </xf>
    <xf numFmtId="0" fontId="2" fillId="0" borderId="12" xfId="129" applyFont="1" applyFill="1" applyBorder="1" applyAlignment="1">
      <alignment vertical="center" wrapText="1"/>
    </xf>
    <xf numFmtId="197" fontId="2" fillId="0" borderId="13" xfId="129" applyNumberFormat="1" applyFont="1" applyFill="1" applyBorder="1" applyAlignment="1" applyProtection="1">
      <alignment horizontal="right" vertical="center" wrapText="1"/>
    </xf>
    <xf numFmtId="0" fontId="2" fillId="0" borderId="12" xfId="129" applyFont="1" applyBorder="1" applyAlignment="1">
      <alignment vertical="center" wrapText="1"/>
    </xf>
    <xf numFmtId="197" fontId="2" fillId="0" borderId="15" xfId="129" applyNumberFormat="1" applyFont="1" applyFill="1" applyBorder="1" applyAlignment="1" applyProtection="1">
      <alignment horizontal="right" vertical="center" wrapText="1"/>
    </xf>
    <xf numFmtId="0" fontId="2" fillId="0" borderId="15" xfId="129" applyFont="1" applyFill="1" applyBorder="1"/>
    <xf numFmtId="195" fontId="2" fillId="0" borderId="15" xfId="129" applyNumberFormat="1" applyFont="1" applyFill="1" applyBorder="1" applyAlignment="1" applyProtection="1">
      <alignment horizontal="right" vertical="center"/>
    </xf>
    <xf numFmtId="0" fontId="2" fillId="0" borderId="12" xfId="129" applyFont="1" applyBorder="1" applyAlignment="1">
      <alignment vertical="center"/>
    </xf>
    <xf numFmtId="197" fontId="2" fillId="0" borderId="17" xfId="129" applyNumberFormat="1" applyFont="1" applyFill="1" applyBorder="1" applyAlignment="1" applyProtection="1">
      <alignment horizontal="right" vertical="center" wrapText="1"/>
    </xf>
    <xf numFmtId="0" fontId="2" fillId="0" borderId="19" xfId="129" applyFont="1" applyFill="1" applyBorder="1" applyAlignment="1">
      <alignment horizontal="left" vertical="center"/>
    </xf>
    <xf numFmtId="0" fontId="2" fillId="0" borderId="15" xfId="129" applyFont="1" applyFill="1" applyBorder="1" applyAlignment="1">
      <alignment horizontal="center" vertical="center"/>
    </xf>
    <xf numFmtId="197" fontId="2" fillId="0" borderId="15" xfId="129" applyNumberFormat="1" applyFill="1" applyBorder="1" applyAlignment="1">
      <alignment horizontal="right" vertical="center" wrapText="1"/>
    </xf>
    <xf numFmtId="0" fontId="2" fillId="0" borderId="12" xfId="129" applyFont="1" applyFill="1" applyBorder="1" applyAlignment="1">
      <alignment vertical="center"/>
    </xf>
    <xf numFmtId="0" fontId="2" fillId="0" borderId="14" xfId="129" applyFont="1" applyFill="1" applyBorder="1" applyAlignment="1">
      <alignment horizontal="center" vertical="center"/>
    </xf>
    <xf numFmtId="0" fontId="2" fillId="0" borderId="0" xfId="129" applyFill="1"/>
    <xf numFmtId="0" fontId="2" fillId="0" borderId="0" xfId="130" applyFont="1" applyFill="1" applyAlignment="1">
      <alignment vertical="center"/>
    </xf>
    <xf numFmtId="0" fontId="2" fillId="0" borderId="0" xfId="130" applyFont="1"/>
    <xf numFmtId="0" fontId="2" fillId="0" borderId="0" xfId="130" applyFont="1" applyFill="1" applyAlignment="1">
      <alignment horizontal="right" vertical="center"/>
    </xf>
    <xf numFmtId="0" fontId="2" fillId="0" borderId="15" xfId="130" applyFont="1" applyFill="1" applyBorder="1" applyAlignment="1">
      <alignment horizontal="center" vertical="center"/>
    </xf>
    <xf numFmtId="0" fontId="2" fillId="0" borderId="13" xfId="130" applyFont="1" applyBorder="1" applyAlignment="1">
      <alignment horizontal="center" vertical="center"/>
    </xf>
    <xf numFmtId="0" fontId="2" fillId="0" borderId="13" xfId="130" applyFont="1" applyFill="1" applyBorder="1" applyAlignment="1">
      <alignment horizontal="center" vertical="center"/>
    </xf>
    <xf numFmtId="207" fontId="22" fillId="0" borderId="0" xfId="137" applyNumberFormat="1" applyFont="1" applyFill="1" applyAlignment="1" applyProtection="1">
      <alignment vertical="center"/>
    </xf>
    <xf numFmtId="207" fontId="22" fillId="0" borderId="10" xfId="137" applyNumberFormat="1" applyFont="1" applyFill="1" applyBorder="1" applyAlignment="1" applyProtection="1">
      <alignment vertical="center"/>
    </xf>
    <xf numFmtId="0" fontId="24" fillId="0" borderId="0" xfId="123" applyFont="1" applyAlignment="1">
      <alignment horizontal="right" vertical="center"/>
    </xf>
    <xf numFmtId="0" fontId="22" fillId="0" borderId="15" xfId="137" applyNumberFormat="1" applyFont="1" applyFill="1" applyBorder="1" applyAlignment="1" applyProtection="1">
      <alignment horizontal="center" vertical="center" wrapText="1"/>
    </xf>
    <xf numFmtId="0" fontId="22" fillId="0" borderId="15" xfId="137" applyNumberFormat="1" applyFont="1" applyFill="1" applyBorder="1" applyAlignment="1" applyProtection="1">
      <alignment horizontal="center" vertical="center"/>
    </xf>
    <xf numFmtId="206" fontId="22" fillId="0" borderId="15" xfId="137" applyNumberFormat="1" applyFont="1" applyFill="1" applyBorder="1" applyAlignment="1" applyProtection="1">
      <alignment horizontal="center" vertical="center"/>
    </xf>
    <xf numFmtId="0" fontId="22" fillId="0" borderId="15" xfId="131" applyFont="1" applyBorder="1" applyAlignment="1">
      <alignment horizontal="center" vertical="center"/>
    </xf>
    <xf numFmtId="0" fontId="1" fillId="0" borderId="0" xfId="134">
      <alignment vertical="center"/>
    </xf>
    <xf numFmtId="208" fontId="22" fillId="0" borderId="10" xfId="132" applyNumberFormat="1" applyFont="1" applyFill="1" applyBorder="1" applyAlignment="1" applyProtection="1">
      <alignment vertical="center" wrapText="1"/>
    </xf>
    <xf numFmtId="208" fontId="21" fillId="0" borderId="10" xfId="132" applyNumberFormat="1" applyFont="1" applyFill="1" applyBorder="1" applyAlignment="1" applyProtection="1">
      <alignment vertical="center" wrapText="1"/>
    </xf>
    <xf numFmtId="0" fontId="1" fillId="0" borderId="0" xfId="134" applyAlignment="1">
      <alignment vertical="center"/>
    </xf>
    <xf numFmtId="208" fontId="22" fillId="0" borderId="10" xfId="132" applyNumberFormat="1" applyFont="1" applyFill="1" applyBorder="1" applyAlignment="1" applyProtection="1">
      <alignment horizontal="right" vertical="center" wrapText="1"/>
    </xf>
    <xf numFmtId="208" fontId="22" fillId="0" borderId="15" xfId="132" applyNumberFormat="1" applyFont="1" applyFill="1" applyBorder="1" applyAlignment="1" applyProtection="1">
      <alignment horizontal="centerContinuous" vertical="center"/>
    </xf>
    <xf numFmtId="208" fontId="22" fillId="0" borderId="13" xfId="132" applyNumberFormat="1" applyFont="1" applyFill="1" applyBorder="1" applyAlignment="1" applyProtection="1">
      <alignment horizontal="centerContinuous" vertical="center"/>
    </xf>
    <xf numFmtId="0" fontId="22" fillId="0" borderId="15" xfId="132" applyFont="1" applyBorder="1" applyAlignment="1">
      <alignment horizontal="centerContinuous"/>
    </xf>
    <xf numFmtId="0" fontId="1" fillId="0" borderId="0" xfId="132" applyFont="1"/>
    <xf numFmtId="207" fontId="22" fillId="0" borderId="15" xfId="132" applyNumberFormat="1" applyFont="1" applyFill="1" applyBorder="1" applyAlignment="1" applyProtection="1">
      <alignment horizontal="centerContinuous" vertical="center"/>
    </xf>
    <xf numFmtId="0" fontId="22" fillId="0" borderId="15" xfId="132" applyFont="1" applyBorder="1" applyAlignment="1">
      <alignment horizontal="centerContinuous" vertical="center"/>
    </xf>
    <xf numFmtId="207" fontId="22" fillId="0" borderId="15" xfId="132" applyNumberFormat="1" applyFont="1" applyFill="1" applyBorder="1" applyAlignment="1" applyProtection="1">
      <alignment horizontal="center" vertical="center" wrapText="1"/>
    </xf>
    <xf numFmtId="49" fontId="22" fillId="8" borderId="15" xfId="132" applyNumberFormat="1" applyFont="1" applyFill="1" applyBorder="1" applyAlignment="1">
      <alignment horizontal="center" vertical="center"/>
    </xf>
    <xf numFmtId="0" fontId="22" fillId="0" borderId="19" xfId="97" applyFont="1" applyFill="1" applyBorder="1">
      <alignment vertical="center"/>
    </xf>
    <xf numFmtId="0" fontId="22" fillId="0" borderId="0" xfId="134" applyFont="1" applyFill="1">
      <alignment vertical="center"/>
    </xf>
    <xf numFmtId="0" fontId="22" fillId="0" borderId="0" xfId="132" applyFont="1" applyFill="1"/>
    <xf numFmtId="0" fontId="22" fillId="0" borderId="15" xfId="97" applyFont="1" applyFill="1" applyBorder="1">
      <alignment vertical="center"/>
    </xf>
    <xf numFmtId="197" fontId="22" fillId="0" borderId="15" xfId="134" applyNumberFormat="1" applyFont="1" applyFill="1" applyBorder="1" applyAlignment="1">
      <alignment horizontal="right" vertical="center" wrapText="1"/>
    </xf>
    <xf numFmtId="0" fontId="22" fillId="0" borderId="12" xfId="134" applyFont="1" applyFill="1" applyBorder="1" applyAlignment="1">
      <alignment vertical="center" wrapText="1"/>
    </xf>
    <xf numFmtId="0" fontId="22" fillId="0" borderId="19" xfId="134" applyFont="1" applyFill="1" applyBorder="1" applyAlignment="1">
      <alignment vertical="center" wrapText="1"/>
    </xf>
    <xf numFmtId="197" fontId="22" fillId="0" borderId="15" xfId="132" applyNumberFormat="1" applyFont="1" applyFill="1" applyBorder="1" applyAlignment="1">
      <alignment horizontal="right" vertical="center" wrapText="1"/>
    </xf>
    <xf numFmtId="0" fontId="22" fillId="0" borderId="12" xfId="132" applyFont="1" applyFill="1" applyBorder="1" applyAlignment="1">
      <alignment horizontal="left" vertical="center" wrapText="1"/>
    </xf>
    <xf numFmtId="0" fontId="22" fillId="0" borderId="19" xfId="132" applyFont="1" applyFill="1" applyBorder="1" applyAlignment="1">
      <alignment horizontal="left" vertical="center" wrapText="1"/>
    </xf>
    <xf numFmtId="0" fontId="22" fillId="0" borderId="15" xfId="97" applyFont="1" applyFill="1" applyBorder="1" applyAlignment="1">
      <alignment horizontal="center" vertical="center"/>
    </xf>
    <xf numFmtId="0" fontId="1" fillId="0" borderId="0" xfId="132" applyFont="1" applyAlignment="1">
      <alignment wrapText="1"/>
    </xf>
    <xf numFmtId="207" fontId="22" fillId="0" borderId="0" xfId="137" applyNumberFormat="1" applyFont="1" applyFill="1" applyAlignment="1" applyProtection="1">
      <alignment vertical="center"/>
    </xf>
    <xf numFmtId="207" fontId="22" fillId="0" borderId="10" xfId="137" applyNumberFormat="1" applyFont="1" applyFill="1" applyBorder="1" applyAlignment="1" applyProtection="1">
      <alignment vertical="center"/>
    </xf>
    <xf numFmtId="0" fontId="24" fillId="0" borderId="0" xfId="123" applyFont="1" applyAlignment="1">
      <alignment horizontal="right" vertical="center"/>
    </xf>
    <xf numFmtId="0" fontId="2" fillId="0" borderId="15" xfId="137" applyNumberFormat="1" applyFont="1" applyFill="1" applyBorder="1" applyAlignment="1" applyProtection="1">
      <alignment horizontal="center" vertical="center" wrapText="1"/>
    </xf>
    <xf numFmtId="0" fontId="2" fillId="0" borderId="15" xfId="137" applyNumberFormat="1" applyFont="1" applyFill="1" applyBorder="1" applyAlignment="1" applyProtection="1">
      <alignment horizontal="center" vertical="center"/>
    </xf>
    <xf numFmtId="206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1" applyFont="1" applyBorder="1" applyAlignment="1">
      <alignment horizontal="center" vertical="center"/>
    </xf>
    <xf numFmtId="0" fontId="0" fillId="0" borderId="0" xfId="0">
      <alignment vertical="center"/>
    </xf>
    <xf numFmtId="0" fontId="24" fillId="0" borderId="0" xfId="123" applyFont="1" applyAlignment="1">
      <alignment horizontal="right" vertical="center"/>
    </xf>
    <xf numFmtId="0" fontId="21" fillId="0" borderId="0" xfId="0" applyFont="1" applyAlignment="1">
      <alignment horizontal="centerContinuous" vertical="center"/>
    </xf>
    <xf numFmtId="0" fontId="2" fillId="2" borderId="0" xfId="0" applyFont="1" applyFill="1">
      <alignment vertical="center"/>
    </xf>
    <xf numFmtId="0" fontId="2" fillId="0" borderId="15" xfId="0" applyFont="1" applyBorder="1" applyAlignment="1">
      <alignment horizontal="centerContinuous" vertical="center"/>
    </xf>
    <xf numFmtId="0" fontId="2" fillId="0" borderId="0" xfId="0" applyFo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0" fillId="0" borderId="0" xfId="0">
      <alignment vertical="center"/>
    </xf>
    <xf numFmtId="0" fontId="22" fillId="0" borderId="0" xfId="135" applyFont="1" applyAlignment="1">
      <alignment horizontal="right" vertical="center"/>
    </xf>
    <xf numFmtId="0" fontId="28" fillId="0" borderId="15" xfId="135" applyFont="1" applyBorder="1" applyAlignment="1">
      <alignment horizontal="center" vertical="center"/>
    </xf>
    <xf numFmtId="0" fontId="28" fillId="0" borderId="15" xfId="135" applyFont="1" applyBorder="1" applyAlignment="1">
      <alignment horizontal="center" vertical="center" wrapText="1"/>
    </xf>
    <xf numFmtId="0" fontId="1" fillId="0" borderId="15" xfId="135" applyFont="1" applyFill="1" applyBorder="1" applyAlignment="1">
      <alignment horizontal="center" vertical="center"/>
    </xf>
    <xf numFmtId="0" fontId="1" fillId="0" borderId="15" xfId="135" applyFont="1" applyFill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207" fontId="22" fillId="0" borderId="0" xfId="137" applyNumberFormat="1" applyFont="1" applyFill="1" applyAlignment="1" applyProtection="1">
      <alignment vertical="center"/>
    </xf>
    <xf numFmtId="207" fontId="22" fillId="0" borderId="10" xfId="137" applyNumberFormat="1" applyFont="1" applyFill="1" applyBorder="1" applyAlignment="1" applyProtection="1">
      <alignment vertical="center"/>
    </xf>
    <xf numFmtId="0" fontId="24" fillId="0" borderId="0" xfId="123" applyFont="1" applyAlignment="1">
      <alignment horizontal="right" vertical="center"/>
    </xf>
    <xf numFmtId="0" fontId="1" fillId="0" borderId="0" xfId="137" applyFont="1" applyFill="1"/>
    <xf numFmtId="0" fontId="1" fillId="0" borderId="0" xfId="137" applyFont="1"/>
    <xf numFmtId="0" fontId="1" fillId="0" borderId="0" xfId="131" applyFont="1">
      <alignment vertical="center"/>
    </xf>
    <xf numFmtId="0" fontId="2" fillId="0" borderId="15" xfId="137" applyNumberFormat="1" applyFont="1" applyFill="1" applyBorder="1" applyAlignment="1" applyProtection="1">
      <alignment horizontal="center" vertical="center" wrapText="1"/>
    </xf>
    <xf numFmtId="0" fontId="2" fillId="0" borderId="15" xfId="137" applyNumberFormat="1" applyFont="1" applyFill="1" applyBorder="1" applyAlignment="1" applyProtection="1">
      <alignment horizontal="center" vertical="center"/>
    </xf>
    <xf numFmtId="206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1" applyFont="1" applyBorder="1" applyAlignment="1">
      <alignment horizontal="center" vertical="center"/>
    </xf>
    <xf numFmtId="0" fontId="24" fillId="0" borderId="0" xfId="123" applyFont="1" applyAlignment="1">
      <alignment horizontal="right" vertical="center"/>
    </xf>
    <xf numFmtId="210" fontId="2" fillId="0" borderId="0" xfId="124" applyNumberFormat="1" applyFont="1" applyAlignment="1">
      <alignment horizontal="left" vertical="center"/>
    </xf>
    <xf numFmtId="210" fontId="2" fillId="0" borderId="0" xfId="124" applyNumberFormat="1" applyFont="1" applyAlignment="1">
      <alignment horizontal="center" vertical="center"/>
    </xf>
    <xf numFmtId="0" fontId="28" fillId="0" borderId="15" xfId="133" applyNumberFormat="1" applyFont="1" applyFill="1" applyBorder="1" applyAlignment="1" applyProtection="1">
      <alignment horizontal="center" vertical="center" wrapText="1"/>
    </xf>
    <xf numFmtId="210" fontId="28" fillId="0" borderId="15" xfId="124" applyNumberFormat="1" applyFont="1" applyBorder="1" applyAlignment="1">
      <alignment horizontal="center" vertical="center"/>
    </xf>
    <xf numFmtId="0" fontId="29" fillId="0" borderId="15" xfId="123" applyFont="1" applyBorder="1" applyAlignment="1">
      <alignment horizontal="center" vertical="center"/>
    </xf>
    <xf numFmtId="0" fontId="1" fillId="0" borderId="15" xfId="127" applyFont="1" applyFill="1" applyBorder="1" applyAlignment="1">
      <alignment vertical="center" wrapText="1"/>
    </xf>
    <xf numFmtId="0" fontId="1" fillId="0" borderId="15" xfId="113" applyFont="1" applyFill="1" applyBorder="1" applyAlignment="1">
      <alignment vertical="center" wrapText="1"/>
    </xf>
    <xf numFmtId="0" fontId="24" fillId="0" borderId="15" xfId="123" applyFont="1" applyBorder="1">
      <alignment vertical="center"/>
    </xf>
    <xf numFmtId="196" fontId="1" fillId="0" borderId="15" xfId="122" applyNumberFormat="1" applyFill="1" applyBorder="1" applyAlignment="1">
      <alignment horizontal="right" vertical="center" wrapText="1"/>
    </xf>
    <xf numFmtId="193" fontId="1" fillId="0" borderId="15" xfId="122" applyNumberFormat="1" applyFill="1" applyBorder="1" applyAlignment="1">
      <alignment horizontal="right" vertical="center" wrapText="1"/>
    </xf>
    <xf numFmtId="0" fontId="28" fillId="0" borderId="15" xfId="127" applyFont="1" applyFill="1" applyBorder="1" applyAlignment="1">
      <alignment horizontal="center" vertical="center"/>
    </xf>
    <xf numFmtId="0" fontId="28" fillId="0" borderId="15" xfId="122" applyFont="1" applyFill="1" applyBorder="1" applyAlignment="1">
      <alignment horizontal="center" vertical="center" wrapText="1"/>
    </xf>
    <xf numFmtId="0" fontId="1" fillId="0" borderId="15" xfId="127" applyFont="1" applyFill="1" applyBorder="1" applyAlignment="1">
      <alignment horizontal="left" vertical="center"/>
    </xf>
    <xf numFmtId="0" fontId="1" fillId="0" borderId="15" xfId="122" applyFont="1" applyFill="1" applyBorder="1" applyAlignment="1">
      <alignment vertical="center" wrapText="1"/>
    </xf>
    <xf numFmtId="0" fontId="1" fillId="0" borderId="15" xfId="122" applyFill="1" applyBorder="1" applyAlignment="1">
      <alignment vertical="center"/>
    </xf>
    <xf numFmtId="196" fontId="28" fillId="0" borderId="15" xfId="122" applyNumberFormat="1" applyFont="1" applyFill="1" applyBorder="1" applyAlignment="1">
      <alignment horizontal="right" vertical="center" wrapText="1"/>
    </xf>
    <xf numFmtId="0" fontId="1" fillId="0" borderId="15" xfId="127" applyFont="1" applyFill="1" applyBorder="1" applyAlignment="1">
      <alignment horizontal="left" vertical="center" wrapText="1"/>
    </xf>
    <xf numFmtId="0" fontId="1" fillId="0" borderId="15" xfId="122" applyFont="1" applyFill="1" applyBorder="1" applyAlignment="1">
      <alignment vertical="center"/>
    </xf>
    <xf numFmtId="196" fontId="1" fillId="0" borderId="15" xfId="122" applyNumberFormat="1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15" xfId="0" applyFont="1" applyBorder="1" applyAlignment="1">
      <alignment horizontal="center" vertical="center"/>
    </xf>
    <xf numFmtId="0" fontId="0" fillId="0" borderId="0" xfId="0" applyNumberFormat="1" applyFill="1">
      <alignment vertical="center"/>
    </xf>
    <xf numFmtId="4" fontId="22" fillId="0" borderId="0" xfId="116" applyNumberFormat="1" applyFont="1" applyFill="1" applyAlignment="1">
      <alignment horizontal="center" vertical="center"/>
    </xf>
    <xf numFmtId="0" fontId="22" fillId="0" borderId="0" xfId="116" applyFont="1" applyFill="1" applyAlignment="1">
      <alignment horizontal="center" vertical="center"/>
    </xf>
    <xf numFmtId="0" fontId="22" fillId="0" borderId="0" xfId="116" applyFont="1" applyAlignment="1">
      <alignment horizontal="center" vertical="center"/>
    </xf>
    <xf numFmtId="0" fontId="23" fillId="0" borderId="15" xfId="116" applyFont="1" applyBorder="1" applyAlignment="1">
      <alignment horizontal="center" vertical="center"/>
    </xf>
    <xf numFmtId="0" fontId="23" fillId="0" borderId="15" xfId="116" applyNumberFormat="1" applyFont="1" applyBorder="1" applyAlignment="1">
      <alignment horizontal="center" vertical="center" wrapText="1"/>
    </xf>
    <xf numFmtId="0" fontId="23" fillId="0" borderId="15" xfId="116" applyNumberFormat="1" applyFont="1" applyBorder="1" applyAlignment="1">
      <alignment horizontal="center" vertical="center"/>
    </xf>
  </cellXfs>
  <cellStyles count="180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 2 2" xfId="9"/>
    <cellStyle name="20% - 着色 1 3" xfId="10"/>
    <cellStyle name="20% - 着色 1_11国有资本经营预算收支表" xfId="11"/>
    <cellStyle name="20% - 着色 2" xfId="12"/>
    <cellStyle name="20% - 着色 2 2" xfId="13"/>
    <cellStyle name="20% - 着色 2 2 2" xfId="14"/>
    <cellStyle name="20% - 着色 2 3" xfId="15"/>
    <cellStyle name="20% - 着色 2_11国有资本经营预算收支表" xfId="16"/>
    <cellStyle name="20% - 着色 3" xfId="17"/>
    <cellStyle name="20% - 着色 3 2" xfId="18"/>
    <cellStyle name="20% - 着色 3 2 2" xfId="19"/>
    <cellStyle name="20% - 着色 3 3" xfId="20"/>
    <cellStyle name="20% - 着色 3_11国有资本经营预算收支表" xfId="21"/>
    <cellStyle name="20% - 着色 4" xfId="22"/>
    <cellStyle name="20% - 着色 4 2" xfId="23"/>
    <cellStyle name="20% - 着色 4 2 2" xfId="24"/>
    <cellStyle name="20% - 着色 4 3" xfId="25"/>
    <cellStyle name="20% - 着色 4_11国有资本经营预算收支表" xfId="26"/>
    <cellStyle name="20% - 着色 5" xfId="27"/>
    <cellStyle name="20% - 着色 5 2" xfId="28"/>
    <cellStyle name="20% - 着色 5 2 2" xfId="29"/>
    <cellStyle name="20% - 着色 5 3" xfId="30"/>
    <cellStyle name="20% - 着色 5_11国有资本经营预算收支表" xfId="31"/>
    <cellStyle name="20% - 着色 6" xfId="32"/>
    <cellStyle name="20% - 着色 6 2" xfId="33"/>
    <cellStyle name="20% - 着色 6 2 2" xfId="34"/>
    <cellStyle name="20% - 着色 6 3" xfId="35"/>
    <cellStyle name="20% - 着色 6_11国有资本经营预算收支表" xfId="36"/>
    <cellStyle name="40% - 强调文字颜色 1" xfId="37" builtinId="31" customBuiltin="1"/>
    <cellStyle name="40% - 强调文字颜色 2" xfId="38" builtinId="35" customBuiltin="1"/>
    <cellStyle name="40% - 强调文字颜色 3" xfId="39" builtinId="39" customBuiltin="1"/>
    <cellStyle name="40% - 强调文字颜色 4" xfId="40" builtinId="43" customBuiltin="1"/>
    <cellStyle name="40% - 强调文字颜色 5" xfId="41" builtinId="47" customBuiltin="1"/>
    <cellStyle name="40% - 强调文字颜色 6" xfId="42" builtinId="51" customBuiltin="1"/>
    <cellStyle name="40% - 着色 1" xfId="43"/>
    <cellStyle name="40% - 着色 1 2" xfId="44"/>
    <cellStyle name="40% - 着色 1 2 2" xfId="45"/>
    <cellStyle name="40% - 着色 1 3" xfId="46"/>
    <cellStyle name="40% - 着色 1_615D2EB13C93010EE0530A0804CC5EB5" xfId="47"/>
    <cellStyle name="40% - 着色 2" xfId="48"/>
    <cellStyle name="40% - 着色 2 2" xfId="49"/>
    <cellStyle name="40% - 着色 2 2 2" xfId="50"/>
    <cellStyle name="40% - 着色 2 3" xfId="51"/>
    <cellStyle name="40% - 着色 2_11国有资本经营预算收支表" xfId="52"/>
    <cellStyle name="40% - 着色 3" xfId="53"/>
    <cellStyle name="40% - 着色 3 2" xfId="54"/>
    <cellStyle name="40% - 着色 3 2 2" xfId="55"/>
    <cellStyle name="40% - 着色 3 3" xfId="56"/>
    <cellStyle name="40% - 着色 3_11国有资本经营预算收支表" xfId="57"/>
    <cellStyle name="40% - 着色 4" xfId="58"/>
    <cellStyle name="40% - 着色 4 2" xfId="59"/>
    <cellStyle name="40% - 着色 4 2 2" xfId="60"/>
    <cellStyle name="40% - 着色 4 3" xfId="61"/>
    <cellStyle name="40% - 着色 4_11国有资本经营预算收支表" xfId="62"/>
    <cellStyle name="40% - 着色 5" xfId="63"/>
    <cellStyle name="40% - 着色 5 2" xfId="64"/>
    <cellStyle name="40% - 着色 5 2 2" xfId="65"/>
    <cellStyle name="40% - 着色 5 3" xfId="66"/>
    <cellStyle name="40% - 着色 5_615D2EB13C93010EE0530A0804CC5EB5" xfId="67"/>
    <cellStyle name="40% - 着色 6" xfId="68"/>
    <cellStyle name="40% - 着色 6 2" xfId="69"/>
    <cellStyle name="40% - 着色 6 2 2" xfId="70"/>
    <cellStyle name="40% - 着色 6 3" xfId="71"/>
    <cellStyle name="40% - 着色 6_11国有资本经营预算收支表" xfId="72"/>
    <cellStyle name="60% - 强调文字颜色 1" xfId="73" builtinId="32" customBuiltin="1"/>
    <cellStyle name="60% - 强调文字颜色 2" xfId="74" builtinId="36" customBuiltin="1"/>
    <cellStyle name="60% - 强调文字颜色 3" xfId="75" builtinId="40" customBuiltin="1"/>
    <cellStyle name="60% - 强调文字颜色 4" xfId="76" builtinId="44" customBuiltin="1"/>
    <cellStyle name="60% - 强调文字颜色 5" xfId="77" builtinId="48" customBuiltin="1"/>
    <cellStyle name="60% - 强调文字颜色 6" xfId="78" builtinId="52" customBuiltin="1"/>
    <cellStyle name="60% - 着色 1" xfId="79"/>
    <cellStyle name="60% - 着色 1 2" xfId="80"/>
    <cellStyle name="60% - 着色 1_11国有资本经营预算收支表" xfId="81"/>
    <cellStyle name="60% - 着色 2" xfId="82"/>
    <cellStyle name="60% - 着色 2 2" xfId="83"/>
    <cellStyle name="60% - 着色 2_11国有资本经营预算收支表" xfId="84"/>
    <cellStyle name="60% - 着色 3" xfId="85"/>
    <cellStyle name="60% - 着色 3 2" xfId="86"/>
    <cellStyle name="60% - 着色 3_11国有资本经营预算收支表" xfId="87"/>
    <cellStyle name="60% - 着色 4" xfId="88"/>
    <cellStyle name="60% - 着色 4 2" xfId="89"/>
    <cellStyle name="60% - 着色 4_11国有资本经营预算收支表" xfId="90"/>
    <cellStyle name="60% - 着色 5" xfId="91"/>
    <cellStyle name="60% - 着色 5 2" xfId="92"/>
    <cellStyle name="60% - 着色 5_615D2EB13C93010EE0530A0804CC5EB5" xfId="93"/>
    <cellStyle name="60% - 着色 6" xfId="94"/>
    <cellStyle name="60% - 着色 6 2" xfId="95"/>
    <cellStyle name="60% - 着色 6_11国有资本经营预算收支表" xfId="96"/>
    <cellStyle name="百分比_EF4B13E29A0421FAE0430A08200E21FA" xfId="97"/>
    <cellStyle name="标题" xfId="98" builtinId="15" customBuiltin="1"/>
    <cellStyle name="标题 1" xfId="99" builtinId="16" customBuiltin="1"/>
    <cellStyle name="标题 2" xfId="100" builtinId="17" customBuiltin="1"/>
    <cellStyle name="标题 3" xfId="101" builtinId="18" customBuiltin="1"/>
    <cellStyle name="标题 4" xfId="102" builtinId="19" customBuiltin="1"/>
    <cellStyle name="差" xfId="103" builtinId="27" customBuiltin="1"/>
    <cellStyle name="差_4901A573031A00CCE0530A08AF0800CC" xfId="104"/>
    <cellStyle name="差_4901E49D450800C2E0530A08AF0800C2" xfId="105"/>
    <cellStyle name="差_615D2EB13C93010EE0530A0804CC5EB5" xfId="106"/>
    <cellStyle name="差_61F0C7FF6ABA0038E0530A0804CC3487" xfId="107"/>
    <cellStyle name="差_64242C78E6F3009AE0530A08AF09009A" xfId="108"/>
    <cellStyle name="差_64242C78E6F6009AE0530A08AF09009A" xfId="109"/>
    <cellStyle name="差_64242C78E6FB009AE0530A08AF09009A" xfId="110"/>
    <cellStyle name="差_67D34CE2EC6AAB52E050080A1CAF164B" xfId="111"/>
    <cellStyle name="差_739A1D085E6BA23CE0500A0A064B1AD1" xfId="112"/>
    <cellStyle name="常规" xfId="0" builtinId="0"/>
    <cellStyle name="常规 11" xfId="113"/>
    <cellStyle name="常规 2" xfId="114"/>
    <cellStyle name="常规 2 2" xfId="115"/>
    <cellStyle name="常规 2_11预算项目支出绩效目标表" xfId="116"/>
    <cellStyle name="常规 2_739A1D085E6BA23CE0500A0A064B1AD1" xfId="117"/>
    <cellStyle name="常规 3" xfId="118"/>
    <cellStyle name="常规 3 2" xfId="119"/>
    <cellStyle name="常规 3_6162030C6A600132E0530A0804CCAD99_c" xfId="120"/>
    <cellStyle name="常规 4" xfId="121"/>
    <cellStyle name="常规 5" xfId="122"/>
    <cellStyle name="常规_11国有资本经营预算收支表" xfId="123"/>
    <cellStyle name="常规_12-29日省政府常务会议材料附件" xfId="124"/>
    <cellStyle name="常规_12-29日省政府常务会议材料附件_Sheet2" xfId="125"/>
    <cellStyle name="常规_12-29日省政府常务会议材料附件_Sheet4" xfId="126"/>
    <cellStyle name="常规_2012年国有资本经营预算收支总表" xfId="127"/>
    <cellStyle name="常规_3F939A40737200E6E0530A08AF0800E6" xfId="128"/>
    <cellStyle name="常规_405C3AAC5CC200BEE0530A08AF0800BE" xfId="129"/>
    <cellStyle name="常规_417C619A877700A6E0530A08AF0800A6" xfId="130"/>
    <cellStyle name="常规_417D02D353B900DAE0530A08AF0800DA" xfId="131"/>
    <cellStyle name="常规_439B6CFEF4310134E0530A0804CB25FB" xfId="132"/>
    <cellStyle name="常规_439B6D647C250158E0530A0804CC3FF1" xfId="133"/>
    <cellStyle name="常规_64242C78E6F3009AE0530A08AF09009A" xfId="134"/>
    <cellStyle name="常规_64242C78E6FB009AE0530A08AF09009A" xfId="135"/>
    <cellStyle name="常规_739A1D085E6BA23CE0500A0A064B1AD1" xfId="136"/>
    <cellStyle name="常规_新报表页" xfId="137"/>
    <cellStyle name="好" xfId="138" builtinId="26" customBuiltin="1"/>
    <cellStyle name="好_4901A573031A00CCE0530A08AF0800CC" xfId="139"/>
    <cellStyle name="好_4901E49D450800C2E0530A08AF0800C2" xfId="140"/>
    <cellStyle name="好_615D2EB13C93010EE0530A0804CC5EB5" xfId="141"/>
    <cellStyle name="好_61F0C7FF6ABA0038E0530A0804CC3487" xfId="142"/>
    <cellStyle name="好_64242C78E6F6009AE0530A08AF09009A" xfId="143"/>
    <cellStyle name="好_67D34CE2EC6AAB52E050080A1CAF164B" xfId="144"/>
    <cellStyle name="好_739A1D085E6BA23CE0500A0A064B1AD1" xfId="145"/>
    <cellStyle name="汇总" xfId="146" builtinId="25" customBuiltin="1"/>
    <cellStyle name="计算" xfId="147" builtinId="22" customBuiltin="1"/>
    <cellStyle name="检查单元格" xfId="148" builtinId="23" customBuiltin="1"/>
    <cellStyle name="解释性文本" xfId="149" builtinId="53" customBuiltin="1"/>
    <cellStyle name="警告文本" xfId="150" builtinId="11" customBuiltin="1"/>
    <cellStyle name="链接单元格" xfId="151" builtinId="24" customBuiltin="1"/>
    <cellStyle name="强调文字颜色 1" xfId="152" builtinId="29" customBuiltin="1"/>
    <cellStyle name="强调文字颜色 2" xfId="153" builtinId="33" customBuiltin="1"/>
    <cellStyle name="强调文字颜色 3" xfId="154" builtinId="37" customBuiltin="1"/>
    <cellStyle name="强调文字颜色 4" xfId="155" builtinId="41" customBuiltin="1"/>
    <cellStyle name="强调文字颜色 5" xfId="156" builtinId="45" customBuiltin="1"/>
    <cellStyle name="强调文字颜色 6" xfId="157" builtinId="49" customBuiltin="1"/>
    <cellStyle name="适中" xfId="158" builtinId="28" customBuiltin="1"/>
    <cellStyle name="输出" xfId="159" builtinId="21" customBuiltin="1"/>
    <cellStyle name="输入" xfId="160" builtinId="20" customBuiltin="1"/>
    <cellStyle name="着色 1" xfId="161"/>
    <cellStyle name="着色 1 2" xfId="162"/>
    <cellStyle name="着色 1_11国有资本经营预算收支表" xfId="163"/>
    <cellStyle name="着色 2" xfId="164"/>
    <cellStyle name="着色 2 2" xfId="165"/>
    <cellStyle name="着色 2_11国有资本经营预算收支表" xfId="166"/>
    <cellStyle name="着色 3" xfId="167"/>
    <cellStyle name="着色 3 2" xfId="168"/>
    <cellStyle name="着色 3_11国有资本经营预算收支表" xfId="169"/>
    <cellStyle name="着色 4" xfId="170"/>
    <cellStyle name="着色 4 2" xfId="171"/>
    <cellStyle name="着色 4_11国有资本经营预算收支表" xfId="172"/>
    <cellStyle name="着色 5" xfId="173"/>
    <cellStyle name="着色 5 2" xfId="174"/>
    <cellStyle name="着色 5_11国有资本经营预算收支表" xfId="175"/>
    <cellStyle name="着色 6" xfId="176"/>
    <cellStyle name="着色 6 2" xfId="177"/>
    <cellStyle name="着色 6_11国有资本经营预算收支表" xfId="178"/>
    <cellStyle name="注释" xfId="179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2010&#24180;&#39044;&#31639;\&#21381;&#21153;&#20250;\&#19978;&#20250;&#26448;&#26009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5CBC65EC1CC54A2BA3ACDA2B88E4602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预算局填报2017全市一般公共预算平衡表"/>
      <sheetName val="2.执行局填报2017全市收入"/>
      <sheetName val="3.执行局填报2017全市支出"/>
      <sheetName val="4.预算局填报2017市直一般预算平衡表"/>
      <sheetName val="5.执行局填报2017市直收入"/>
      <sheetName val="6.执行局填报2017年市直支出"/>
      <sheetName val="7预算局填报2018年全市预算收支表"/>
      <sheetName val="8.预算局填报2018年市直收支平衡表"/>
      <sheetName val="9.预算局填报2018年市直收入表"/>
      <sheetName val="10.预算局填报2018年市直支出表"/>
      <sheetName val="11.预算局填报2018年市直  "/>
      <sheetName val="12.预算局填报2018年基本支出经济分类"/>
      <sheetName val="13.预算局填报2018年三公经费"/>
      <sheetName val="14.预算局填报市直支出总"/>
      <sheetName val="15.预算局填报转移支付分项目"/>
      <sheetName val="16.债务科2016-2017年政府一般债务余额情况表"/>
      <sheetName val="17.债务科填报2017年政府一般债务分地区限额表"/>
      <sheetName val="18、债务科填报2016-2017政府专项债务余额情况表"/>
      <sheetName val="19、债务科填报2017年政府专项债务分地区限额表"/>
      <sheetName val="20.预算局填报2017年全市基金收支平衡表"/>
      <sheetName val="21.执行局填报2017年全市基金收入"/>
      <sheetName val="22.执行局填报2017年全市基金支出"/>
      <sheetName val="23.预算局填报2017年市直基金收支平衡表"/>
      <sheetName val="24.执行局填报2017市直基金收入"/>
      <sheetName val="25.执行局填报2017市直基金支出"/>
      <sheetName val="26、综合科预算局填报2018年全市政府性基金收支预算"/>
      <sheetName val="27预算局填报2018年市直基金收支预算"/>
      <sheetName val="28.综合科填报2018年市直基金收入"/>
      <sheetName val="29.综合科填报2018年市级基金支出"/>
      <sheetName val="30.综合科填报2018市直基金支出明细"/>
      <sheetName val="31.预算局填报2018年政府性基金转移支付表"/>
      <sheetName val="32、企业科填报2017年全市国有资本经营收支"/>
      <sheetName val="33.企业科填报2017市直国有资本收支"/>
      <sheetName val="34.企业科填报2017市直国有资本收入"/>
      <sheetName val="35.企业科2017市直国有资本支出执行"/>
      <sheetName val="36、企业科填报2018年全市国有资本经营收支"/>
      <sheetName val="37.企业科填报2018年市直国有资本经营收支预算表"/>
      <sheetName val="38、企业科填报2018年市直国有资本收入执行"/>
      <sheetName val="39、企业科填报2018年市直国有资本经营支出执行"/>
      <sheetName val="40、社保科填报2017年全市社保收支"/>
      <sheetName val="41、社保科填报2017年全市社保基金结余执行表"/>
      <sheetName val="42.社保科填报2017年市级社保收支"/>
      <sheetName val="43.社保科填报2017市级社保收入"/>
      <sheetName val="44.社保科填报2017市级社保支出"/>
      <sheetName val="45、社保科填报2018年全市社保收支"/>
      <sheetName val="46.社保科填报2018年全市社保基金结余预算表"/>
      <sheetName val="47.社保科填报2018市级社保"/>
      <sheetName val="48、社保科填报2018市级社保收入"/>
      <sheetName val="49、社保科填报2018年市级社保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showZeros="0" zoomScaleNormal="100" workbookViewId="0">
      <selection sqref="A1:L1"/>
    </sheetView>
  </sheetViews>
  <sheetFormatPr defaultRowHeight="11.25"/>
  <cols>
    <col min="1" max="1" width="28.25" style="1" customWidth="1"/>
    <col min="2" max="2" width="15.625" style="1" customWidth="1"/>
    <col min="3" max="3" width="14.625" style="1" customWidth="1"/>
    <col min="4" max="5" width="12.75" style="1" customWidth="1"/>
    <col min="6" max="6" width="11.875" style="1" customWidth="1"/>
    <col min="7" max="7" width="11.125" style="1" customWidth="1"/>
    <col min="8" max="8" width="13.5" style="1" customWidth="1"/>
    <col min="9" max="9" width="14.25" style="1" customWidth="1"/>
    <col min="10" max="10" width="14.375" style="1" customWidth="1"/>
    <col min="11" max="11" width="13.375" style="1" customWidth="1"/>
    <col min="12" max="12" width="9.75" style="1" customWidth="1"/>
    <col min="13" max="16384" width="9" style="1"/>
  </cols>
  <sheetData>
    <row r="1" spans="1:18" ht="42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81"/>
      <c r="N1" s="181"/>
      <c r="O1" s="181"/>
      <c r="P1" s="181"/>
      <c r="Q1" s="181"/>
      <c r="R1" s="181"/>
    </row>
    <row r="2" spans="1:18" ht="15" customHeight="1">
      <c r="A2" s="136" t="s">
        <v>274</v>
      </c>
      <c r="B2" s="182"/>
      <c r="C2" s="182"/>
      <c r="D2" s="181"/>
      <c r="E2" s="181"/>
      <c r="F2" s="181"/>
      <c r="G2" s="181"/>
      <c r="H2" s="181"/>
      <c r="I2" s="181"/>
      <c r="J2" s="181"/>
      <c r="K2" s="181"/>
      <c r="L2" s="183" t="s">
        <v>41</v>
      </c>
      <c r="M2" s="181"/>
      <c r="N2" s="181"/>
      <c r="O2" s="181"/>
      <c r="P2" s="181"/>
      <c r="Q2" s="181"/>
      <c r="R2" s="181"/>
    </row>
    <row r="3" spans="1:18" ht="21.75" customHeight="1">
      <c r="A3" s="16" t="s">
        <v>198</v>
      </c>
      <c r="B3" s="17"/>
      <c r="C3" s="18" t="s">
        <v>199</v>
      </c>
      <c r="D3" s="18"/>
      <c r="E3" s="18"/>
      <c r="F3" s="18"/>
      <c r="G3" s="18"/>
      <c r="H3" s="18"/>
      <c r="I3" s="18"/>
      <c r="J3" s="18"/>
      <c r="K3" s="18"/>
      <c r="L3" s="18"/>
      <c r="M3" s="181"/>
      <c r="N3" s="181"/>
      <c r="O3" s="181"/>
      <c r="P3" s="181"/>
      <c r="Q3" s="181"/>
      <c r="R3" s="181"/>
    </row>
    <row r="4" spans="1:18" ht="18" customHeight="1">
      <c r="A4" s="19" t="s">
        <v>200</v>
      </c>
      <c r="B4" s="19" t="s">
        <v>2</v>
      </c>
      <c r="C4" s="19" t="s">
        <v>200</v>
      </c>
      <c r="D4" s="19" t="s">
        <v>18</v>
      </c>
      <c r="E4" s="22" t="s">
        <v>201</v>
      </c>
      <c r="F4" s="23"/>
      <c r="G4" s="24" t="s">
        <v>202</v>
      </c>
      <c r="H4" s="25"/>
      <c r="I4" s="25"/>
      <c r="J4" s="25"/>
      <c r="K4" s="25"/>
      <c r="L4" s="25"/>
      <c r="M4" s="181"/>
      <c r="N4" s="181"/>
      <c r="O4" s="181"/>
      <c r="P4" s="181"/>
      <c r="Q4" s="181"/>
      <c r="R4" s="181"/>
    </row>
    <row r="5" spans="1:18" ht="18.75" customHeight="1">
      <c r="A5" s="20"/>
      <c r="B5" s="20"/>
      <c r="C5" s="20"/>
      <c r="D5" s="20"/>
      <c r="E5" s="26" t="s">
        <v>203</v>
      </c>
      <c r="F5" s="26" t="s">
        <v>204</v>
      </c>
      <c r="G5" s="32" t="s">
        <v>47</v>
      </c>
      <c r="H5" s="25"/>
      <c r="I5" s="30" t="s">
        <v>205</v>
      </c>
      <c r="J5" s="28" t="s">
        <v>206</v>
      </c>
      <c r="K5" s="28" t="s">
        <v>3</v>
      </c>
      <c r="L5" s="30" t="s">
        <v>207</v>
      </c>
      <c r="M5" s="181"/>
      <c r="N5" s="181"/>
      <c r="O5" s="181"/>
      <c r="P5" s="181"/>
      <c r="Q5" s="181"/>
      <c r="R5" s="181"/>
    </row>
    <row r="6" spans="1:18" ht="30" customHeight="1">
      <c r="A6" s="21"/>
      <c r="B6" s="21"/>
      <c r="C6" s="21"/>
      <c r="D6" s="21"/>
      <c r="E6" s="27"/>
      <c r="F6" s="27"/>
      <c r="G6" s="184" t="s">
        <v>36</v>
      </c>
      <c r="H6" s="184" t="s">
        <v>49</v>
      </c>
      <c r="I6" s="31"/>
      <c r="J6" s="29"/>
      <c r="K6" s="29"/>
      <c r="L6" s="31"/>
      <c r="M6" s="181"/>
      <c r="N6" s="181"/>
      <c r="O6" s="181"/>
      <c r="P6" s="181"/>
      <c r="Q6" s="181"/>
      <c r="R6" s="181"/>
    </row>
    <row r="7" spans="1:18" s="209" customFormat="1" ht="20.100000000000001" customHeight="1">
      <c r="A7" s="185" t="s">
        <v>4</v>
      </c>
      <c r="B7" s="197">
        <v>10302.9</v>
      </c>
      <c r="C7" s="186" t="s">
        <v>5</v>
      </c>
      <c r="D7" s="130">
        <v>10280.17</v>
      </c>
      <c r="E7" s="206">
        <v>0</v>
      </c>
      <c r="F7" s="206">
        <v>0</v>
      </c>
      <c r="G7" s="206">
        <v>10280.17</v>
      </c>
      <c r="H7" s="206">
        <v>10280.17</v>
      </c>
      <c r="I7" s="206">
        <v>0</v>
      </c>
      <c r="J7" s="206">
        <v>0</v>
      </c>
      <c r="K7" s="206">
        <v>0</v>
      </c>
      <c r="L7" s="206">
        <v>0</v>
      </c>
      <c r="M7" s="168"/>
      <c r="N7" s="168"/>
      <c r="O7" s="168"/>
      <c r="P7" s="168"/>
      <c r="Q7" s="168"/>
      <c r="R7" s="168"/>
    </row>
    <row r="8" spans="1:18" s="209" customFormat="1" ht="20.100000000000001" customHeight="1">
      <c r="A8" s="185" t="s">
        <v>208</v>
      </c>
      <c r="B8" s="199">
        <v>10280.17</v>
      </c>
      <c r="C8" s="186" t="s">
        <v>209</v>
      </c>
      <c r="D8" s="130">
        <v>8933.17</v>
      </c>
      <c r="E8" s="206">
        <v>0</v>
      </c>
      <c r="F8" s="206">
        <v>0</v>
      </c>
      <c r="G8" s="206">
        <v>8933.17</v>
      </c>
      <c r="H8" s="206">
        <v>8933.17</v>
      </c>
      <c r="I8" s="206">
        <v>0</v>
      </c>
      <c r="J8" s="206">
        <v>0</v>
      </c>
      <c r="K8" s="206">
        <v>0</v>
      </c>
      <c r="L8" s="206">
        <v>0</v>
      </c>
      <c r="M8" s="168"/>
      <c r="N8" s="168"/>
      <c r="O8" s="168"/>
      <c r="P8" s="168"/>
      <c r="Q8" s="168"/>
      <c r="R8" s="168"/>
    </row>
    <row r="9" spans="1:18" s="209" customFormat="1" ht="20.100000000000001" customHeight="1">
      <c r="A9" s="185" t="s">
        <v>210</v>
      </c>
      <c r="B9" s="131">
        <v>22.73</v>
      </c>
      <c r="C9" s="187" t="s">
        <v>211</v>
      </c>
      <c r="D9" s="130">
        <v>1347</v>
      </c>
      <c r="E9" s="206">
        <v>0</v>
      </c>
      <c r="F9" s="206">
        <v>0</v>
      </c>
      <c r="G9" s="206">
        <v>1347</v>
      </c>
      <c r="H9" s="206">
        <v>1347</v>
      </c>
      <c r="I9" s="206">
        <v>0</v>
      </c>
      <c r="J9" s="206">
        <v>0</v>
      </c>
      <c r="K9" s="206">
        <v>0</v>
      </c>
      <c r="L9" s="206">
        <v>0</v>
      </c>
      <c r="M9" s="168"/>
      <c r="N9" s="168"/>
      <c r="O9" s="168"/>
      <c r="P9" s="168"/>
      <c r="Q9" s="168"/>
      <c r="R9" s="168"/>
    </row>
    <row r="10" spans="1:18" s="209" customFormat="1" ht="20.100000000000001" customHeight="1">
      <c r="A10" s="185" t="s">
        <v>212</v>
      </c>
      <c r="B10" s="197">
        <v>0</v>
      </c>
      <c r="C10" s="187" t="s">
        <v>6</v>
      </c>
      <c r="D10" s="130">
        <v>1140.6600000000001</v>
      </c>
      <c r="E10" s="206">
        <v>0</v>
      </c>
      <c r="F10" s="206">
        <v>0</v>
      </c>
      <c r="G10" s="206">
        <v>22.73</v>
      </c>
      <c r="H10" s="206">
        <v>0</v>
      </c>
      <c r="I10" s="206">
        <v>0</v>
      </c>
      <c r="J10" s="206">
        <v>1117.93</v>
      </c>
      <c r="K10" s="206">
        <v>0</v>
      </c>
      <c r="L10" s="206">
        <v>0</v>
      </c>
      <c r="M10" s="168"/>
      <c r="N10" s="168"/>
      <c r="O10" s="168"/>
      <c r="P10" s="168"/>
      <c r="Q10" s="168"/>
      <c r="R10" s="168"/>
    </row>
    <row r="11" spans="1:18" s="209" customFormat="1" ht="20.100000000000001" customHeight="1">
      <c r="A11" s="185" t="s">
        <v>213</v>
      </c>
      <c r="B11" s="199">
        <v>0</v>
      </c>
      <c r="C11" s="186" t="s">
        <v>214</v>
      </c>
      <c r="D11" s="130">
        <v>1140.6600000000001</v>
      </c>
      <c r="E11" s="206">
        <v>0</v>
      </c>
      <c r="F11" s="206">
        <v>0</v>
      </c>
      <c r="G11" s="132">
        <v>22.73</v>
      </c>
      <c r="H11" s="206">
        <v>0</v>
      </c>
      <c r="I11" s="206">
        <v>0</v>
      </c>
      <c r="J11" s="206">
        <v>1117.93</v>
      </c>
      <c r="K11" s="206">
        <v>0</v>
      </c>
      <c r="L11" s="206">
        <v>0</v>
      </c>
      <c r="M11" s="188"/>
      <c r="N11" s="188"/>
      <c r="O11" s="188"/>
      <c r="P11" s="188"/>
      <c r="Q11" s="188"/>
      <c r="R11" s="188"/>
    </row>
    <row r="12" spans="1:18" s="209" customFormat="1" ht="20.100000000000001" customHeight="1">
      <c r="A12" s="189" t="s">
        <v>215</v>
      </c>
      <c r="B12" s="203">
        <v>1117.93</v>
      </c>
      <c r="C12" s="187" t="s">
        <v>216</v>
      </c>
      <c r="D12" s="130">
        <v>0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0</v>
      </c>
      <c r="K12" s="206">
        <v>0</v>
      </c>
      <c r="L12" s="206">
        <v>0</v>
      </c>
      <c r="M12" s="168"/>
      <c r="N12" s="168"/>
      <c r="O12" s="168"/>
      <c r="P12" s="168"/>
      <c r="Q12" s="168"/>
      <c r="R12" s="168"/>
    </row>
    <row r="13" spans="1:18" s="209" customFormat="1" ht="20.100000000000001" customHeight="1">
      <c r="A13" s="190" t="s">
        <v>217</v>
      </c>
      <c r="B13" s="131">
        <v>0</v>
      </c>
      <c r="C13" s="191"/>
      <c r="D13" s="133"/>
      <c r="E13" s="193"/>
      <c r="F13" s="193"/>
      <c r="G13" s="193"/>
      <c r="H13" s="206"/>
      <c r="I13" s="193"/>
      <c r="J13" s="193"/>
      <c r="K13" s="193"/>
      <c r="L13" s="193"/>
      <c r="M13" s="168"/>
      <c r="N13" s="168"/>
      <c r="O13" s="168"/>
      <c r="P13" s="168"/>
      <c r="Q13" s="168"/>
      <c r="R13" s="168"/>
    </row>
    <row r="14" spans="1:18" s="209" customFormat="1" ht="20.100000000000001" customHeight="1">
      <c r="A14" s="196" t="s">
        <v>218</v>
      </c>
      <c r="B14" s="197">
        <v>0</v>
      </c>
      <c r="C14" s="191"/>
      <c r="D14" s="133"/>
      <c r="E14" s="193"/>
      <c r="F14" s="193"/>
      <c r="G14" s="193"/>
      <c r="H14" s="206"/>
      <c r="I14" s="193"/>
      <c r="J14" s="193"/>
      <c r="K14" s="193"/>
      <c r="L14" s="193"/>
      <c r="M14" s="168"/>
      <c r="N14" s="168"/>
      <c r="O14" s="168"/>
      <c r="P14" s="168"/>
      <c r="Q14" s="168"/>
      <c r="R14" s="168"/>
    </row>
    <row r="15" spans="1:18" ht="20.100000000000001" customHeight="1">
      <c r="A15" s="196"/>
      <c r="B15" s="197"/>
      <c r="C15" s="191"/>
      <c r="D15" s="192"/>
      <c r="E15" s="193"/>
      <c r="F15" s="193"/>
      <c r="G15" s="193"/>
      <c r="H15" s="194"/>
      <c r="I15" s="193"/>
      <c r="J15" s="195"/>
      <c r="K15" s="195"/>
      <c r="L15" s="195"/>
      <c r="M15" s="181"/>
      <c r="N15" s="181"/>
      <c r="O15" s="181"/>
      <c r="P15" s="181"/>
      <c r="Q15" s="181"/>
      <c r="R15" s="181"/>
    </row>
    <row r="16" spans="1:18" ht="20.100000000000001" customHeight="1">
      <c r="A16" s="198"/>
      <c r="B16" s="199"/>
      <c r="C16" s="200"/>
      <c r="D16" s="201"/>
      <c r="E16" s="193"/>
      <c r="F16" s="193"/>
      <c r="G16" s="193"/>
      <c r="H16" s="194"/>
      <c r="I16" s="195"/>
      <c r="J16" s="195"/>
      <c r="K16" s="195"/>
      <c r="L16" s="195"/>
      <c r="M16" s="181"/>
      <c r="N16" s="181"/>
      <c r="O16" s="181"/>
      <c r="P16" s="181"/>
      <c r="Q16" s="181"/>
      <c r="R16" s="181"/>
    </row>
    <row r="17" spans="1:18" ht="20.100000000000001" customHeight="1">
      <c r="A17" s="202"/>
      <c r="B17" s="203"/>
      <c r="C17" s="204"/>
      <c r="D17" s="201"/>
      <c r="E17" s="193"/>
      <c r="F17" s="195"/>
      <c r="G17" s="193"/>
      <c r="H17" s="194"/>
      <c r="I17" s="193"/>
      <c r="J17" s="193"/>
      <c r="K17" s="195"/>
      <c r="L17" s="195"/>
      <c r="M17" s="180"/>
      <c r="N17" s="180"/>
      <c r="O17" s="180"/>
      <c r="P17" s="180"/>
      <c r="Q17" s="180"/>
      <c r="R17" s="180"/>
    </row>
    <row r="18" spans="1:18" s="209" customFormat="1" ht="20.100000000000001" customHeight="1">
      <c r="A18" s="205" t="s">
        <v>9</v>
      </c>
      <c r="B18" s="197">
        <v>11420.83</v>
      </c>
      <c r="C18" s="134"/>
      <c r="D18" s="134"/>
      <c r="E18" s="193"/>
      <c r="F18" s="193"/>
      <c r="G18" s="193"/>
      <c r="H18" s="206"/>
      <c r="I18" s="193"/>
      <c r="J18" s="193"/>
      <c r="K18" s="193"/>
      <c r="L18" s="193"/>
      <c r="M18" s="168"/>
      <c r="N18" s="168"/>
      <c r="O18" s="168"/>
      <c r="P18" s="168"/>
      <c r="Q18" s="168"/>
      <c r="R18" s="168"/>
    </row>
    <row r="19" spans="1:18" s="209" customFormat="1" ht="20.100000000000001" customHeight="1">
      <c r="A19" s="207" t="s">
        <v>219</v>
      </c>
      <c r="B19" s="199">
        <v>0</v>
      </c>
      <c r="C19" s="134"/>
      <c r="D19" s="134"/>
      <c r="E19" s="193"/>
      <c r="F19" s="193"/>
      <c r="G19" s="193"/>
      <c r="H19" s="206"/>
      <c r="I19" s="193"/>
      <c r="J19" s="193"/>
      <c r="K19" s="193"/>
      <c r="L19" s="193"/>
      <c r="M19" s="168"/>
      <c r="N19" s="168"/>
      <c r="O19" s="168"/>
      <c r="P19" s="168"/>
      <c r="Q19" s="168"/>
      <c r="R19" s="168"/>
    </row>
    <row r="20" spans="1:18" s="209" customFormat="1" ht="20.100000000000001" customHeight="1">
      <c r="A20" s="207" t="s">
        <v>220</v>
      </c>
      <c r="B20" s="203">
        <v>0</v>
      </c>
      <c r="C20" s="134"/>
      <c r="D20" s="134"/>
      <c r="E20" s="193"/>
      <c r="F20" s="193"/>
      <c r="G20" s="193"/>
      <c r="H20" s="206"/>
      <c r="I20" s="193"/>
      <c r="J20" s="193"/>
      <c r="K20" s="193"/>
      <c r="L20" s="193"/>
      <c r="M20" s="168"/>
      <c r="N20" s="168"/>
      <c r="O20" s="168"/>
      <c r="P20" s="168"/>
      <c r="Q20" s="168"/>
      <c r="R20" s="168"/>
    </row>
    <row r="21" spans="1:18" s="209" customFormat="1" ht="20.100000000000001" customHeight="1">
      <c r="A21" s="207" t="s">
        <v>221</v>
      </c>
      <c r="B21" s="203">
        <v>0</v>
      </c>
      <c r="C21" s="134"/>
      <c r="D21" s="134"/>
      <c r="E21" s="193"/>
      <c r="F21" s="193"/>
      <c r="G21" s="193"/>
      <c r="H21" s="206"/>
      <c r="I21" s="193"/>
      <c r="J21" s="193"/>
      <c r="K21" s="193"/>
      <c r="L21" s="193"/>
      <c r="M21" s="168"/>
      <c r="N21" s="168"/>
      <c r="O21" s="168"/>
      <c r="P21" s="168"/>
      <c r="Q21" s="168"/>
      <c r="R21" s="168"/>
    </row>
    <row r="22" spans="1:18" s="209" customFormat="1" ht="20.100000000000001" customHeight="1">
      <c r="A22" s="135" t="s">
        <v>10</v>
      </c>
      <c r="B22" s="203">
        <v>11420.83</v>
      </c>
      <c r="C22" s="208" t="s">
        <v>11</v>
      </c>
      <c r="D22" s="203">
        <v>11420.83</v>
      </c>
      <c r="E22" s="206">
        <v>0</v>
      </c>
      <c r="F22" s="206">
        <v>0</v>
      </c>
      <c r="G22" s="206">
        <v>10302.9</v>
      </c>
      <c r="H22" s="206">
        <v>10280.17</v>
      </c>
      <c r="I22" s="206">
        <v>0</v>
      </c>
      <c r="J22" s="206">
        <v>1117.93</v>
      </c>
      <c r="K22" s="206">
        <v>0</v>
      </c>
      <c r="L22" s="206">
        <v>0</v>
      </c>
      <c r="M22" s="168"/>
      <c r="N22" s="168"/>
      <c r="O22" s="168"/>
      <c r="P22" s="168"/>
      <c r="Q22" s="168"/>
      <c r="R22" s="168"/>
    </row>
    <row r="23" spans="1:18" ht="9.75" customHeight="1">
      <c r="A23" s="181"/>
      <c r="B23" s="209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0"/>
      <c r="N23" s="180"/>
      <c r="O23" s="180"/>
      <c r="P23" s="180"/>
      <c r="Q23" s="180"/>
      <c r="R23" s="180"/>
    </row>
    <row r="24" spans="1:18" ht="14.25">
      <c r="A24" s="181"/>
      <c r="B24" s="181"/>
      <c r="C24" s="181"/>
      <c r="D24" s="181"/>
      <c r="E24" s="181"/>
      <c r="F24" s="181"/>
      <c r="G24" s="181"/>
      <c r="H24" s="209"/>
      <c r="I24" s="181"/>
      <c r="J24" s="181"/>
      <c r="K24" s="181"/>
      <c r="L24" s="181"/>
      <c r="M24" s="180"/>
      <c r="N24" s="180"/>
      <c r="O24" s="180"/>
      <c r="P24" s="180"/>
      <c r="Q24" s="180"/>
      <c r="R24" s="180"/>
    </row>
    <row r="25" spans="1:18" ht="14.25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</row>
    <row r="26" spans="1:18" ht="14.25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</row>
    <row r="27" spans="1:18" ht="14.25">
      <c r="A27" s="181"/>
      <c r="B27" s="181"/>
      <c r="C27" s="209"/>
      <c r="D27" s="181"/>
      <c r="E27" s="181"/>
      <c r="F27" s="181"/>
      <c r="G27" s="181"/>
      <c r="H27" s="181"/>
      <c r="I27" s="181"/>
      <c r="J27" s="181"/>
      <c r="K27" s="181"/>
      <c r="L27" s="181"/>
      <c r="M27" s="180"/>
      <c r="N27" s="180"/>
      <c r="O27" s="180"/>
      <c r="P27" s="180"/>
      <c r="Q27" s="180"/>
      <c r="R27" s="180"/>
    </row>
    <row r="28" spans="1:18" ht="14.25">
      <c r="A28" s="181"/>
      <c r="B28" s="209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0"/>
      <c r="N28" s="180"/>
      <c r="O28" s="180"/>
      <c r="P28" s="180"/>
      <c r="Q28" s="180"/>
      <c r="R28" s="180"/>
    </row>
    <row r="29" spans="1:18" ht="14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</row>
    <row r="30" spans="1:18" ht="14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</row>
    <row r="31" spans="1:18" ht="14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</row>
    <row r="32" spans="1:18" ht="14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</row>
    <row r="33" spans="1:18" ht="14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ht="14.25">
      <c r="A34" s="180"/>
      <c r="B34" s="180"/>
      <c r="C34" s="180"/>
      <c r="D34" s="180"/>
      <c r="E34" s="180"/>
      <c r="F34" s="180"/>
      <c r="G34" s="180"/>
      <c r="H34" s="180"/>
      <c r="I34" s="180"/>
      <c r="J34" s="209"/>
      <c r="K34" s="180"/>
      <c r="L34" s="180"/>
      <c r="M34" s="180"/>
      <c r="N34" s="180"/>
      <c r="O34" s="180"/>
      <c r="P34" s="180"/>
      <c r="Q34" s="180"/>
      <c r="R34" s="180"/>
    </row>
  </sheetData>
  <sheetProtection formatCells="0" formatColumns="0" formatRows="0"/>
  <mergeCells count="16">
    <mergeCell ref="A1:L1"/>
    <mergeCell ref="A3:B3"/>
    <mergeCell ref="C3:L3"/>
    <mergeCell ref="A4:A6"/>
    <mergeCell ref="B4:B6"/>
    <mergeCell ref="C4:C6"/>
    <mergeCell ref="D4:D6"/>
    <mergeCell ref="E4:F4"/>
    <mergeCell ref="G4:L4"/>
    <mergeCell ref="E5:E6"/>
    <mergeCell ref="K5:K6"/>
    <mergeCell ref="L5:L6"/>
    <mergeCell ref="F5:F6"/>
    <mergeCell ref="G5:H5"/>
    <mergeCell ref="I5:I6"/>
    <mergeCell ref="J5:J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fitToHeight="100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showGridLines="0" showZeros="0" workbookViewId="0">
      <selection sqref="A1:C1"/>
    </sheetView>
  </sheetViews>
  <sheetFormatPr defaultRowHeight="14.25"/>
  <cols>
    <col min="1" max="1" width="32.375" customWidth="1"/>
    <col min="2" max="2" width="33" customWidth="1"/>
    <col min="3" max="3" width="19.625" customWidth="1"/>
  </cols>
  <sheetData>
    <row r="1" spans="1:4" ht="42" customHeight="1">
      <c r="A1" s="121" t="s">
        <v>98</v>
      </c>
      <c r="B1" s="121"/>
      <c r="C1" s="121"/>
      <c r="D1" s="301"/>
    </row>
    <row r="2" spans="1:4" ht="20.100000000000001" customHeight="1">
      <c r="A2" s="170" t="s">
        <v>289</v>
      </c>
      <c r="B2" s="302"/>
      <c r="C2" s="303" t="s">
        <v>41</v>
      </c>
      <c r="D2" s="301"/>
    </row>
    <row r="3" spans="1:4" ht="20.100000000000001" customHeight="1">
      <c r="A3" s="304" t="s">
        <v>245</v>
      </c>
      <c r="B3" s="304" t="s">
        <v>246</v>
      </c>
      <c r="C3" s="304" t="s">
        <v>2</v>
      </c>
      <c r="D3" s="301"/>
    </row>
    <row r="4" spans="1:4" s="168" customFormat="1" ht="23.25" customHeight="1">
      <c r="A4" s="175"/>
      <c r="B4" s="176" t="s">
        <v>18</v>
      </c>
      <c r="C4" s="174">
        <f>C5+C17</f>
        <v>1347</v>
      </c>
      <c r="D4" s="305"/>
    </row>
    <row r="5" spans="1:4" ht="23.25" customHeight="1">
      <c r="A5" s="175" t="s">
        <v>189</v>
      </c>
      <c r="B5" s="176"/>
      <c r="C5" s="174">
        <f>SUM(C6:C16)</f>
        <v>1172.42</v>
      </c>
      <c r="D5" s="301"/>
    </row>
    <row r="6" spans="1:4" ht="23.25" customHeight="1">
      <c r="A6" s="175" t="s">
        <v>195</v>
      </c>
      <c r="B6" s="176" t="s">
        <v>189</v>
      </c>
      <c r="C6" s="174">
        <v>554.9</v>
      </c>
      <c r="D6" s="301"/>
    </row>
    <row r="7" spans="1:4" ht="23.25" customHeight="1">
      <c r="A7" s="175" t="s">
        <v>247</v>
      </c>
      <c r="B7" s="176" t="s">
        <v>189</v>
      </c>
      <c r="C7" s="174">
        <v>67.819999999999993</v>
      </c>
      <c r="D7" s="301"/>
    </row>
    <row r="8" spans="1:4" ht="23.25" customHeight="1">
      <c r="A8" s="175" t="s">
        <v>196</v>
      </c>
      <c r="B8" s="176" t="s">
        <v>189</v>
      </c>
      <c r="C8" s="174">
        <v>15.16</v>
      </c>
      <c r="D8" s="301"/>
    </row>
    <row r="9" spans="1:4" ht="23.25" customHeight="1">
      <c r="A9" s="175" t="s">
        <v>197</v>
      </c>
      <c r="B9" s="176" t="s">
        <v>189</v>
      </c>
      <c r="C9" s="174">
        <v>84.56</v>
      </c>
      <c r="D9" s="301"/>
    </row>
    <row r="10" spans="1:4" ht="23.25" customHeight="1">
      <c r="A10" s="175" t="s">
        <v>248</v>
      </c>
      <c r="B10" s="176" t="s">
        <v>189</v>
      </c>
      <c r="C10" s="174">
        <v>48</v>
      </c>
      <c r="D10" s="301"/>
    </row>
    <row r="11" spans="1:4" ht="23.25" customHeight="1">
      <c r="A11" s="175" t="s">
        <v>286</v>
      </c>
      <c r="B11" s="176" t="s">
        <v>189</v>
      </c>
      <c r="C11" s="174">
        <v>74.63</v>
      </c>
    </row>
    <row r="12" spans="1:4" ht="23.25" customHeight="1">
      <c r="A12" s="175" t="s">
        <v>249</v>
      </c>
      <c r="B12" s="176" t="s">
        <v>189</v>
      </c>
      <c r="C12" s="174">
        <v>72.349999999999994</v>
      </c>
    </row>
    <row r="13" spans="1:4" ht="23.25" customHeight="1">
      <c r="A13" s="175" t="s">
        <v>266</v>
      </c>
      <c r="B13" s="176" t="s">
        <v>189</v>
      </c>
      <c r="C13" s="174">
        <v>197</v>
      </c>
    </row>
    <row r="14" spans="1:4" ht="23.25" customHeight="1">
      <c r="A14" s="175" t="s">
        <v>287</v>
      </c>
      <c r="B14" s="176" t="s">
        <v>189</v>
      </c>
      <c r="C14" s="174">
        <v>8</v>
      </c>
    </row>
    <row r="15" spans="1:4" ht="23.25" customHeight="1">
      <c r="A15" s="175" t="s">
        <v>267</v>
      </c>
      <c r="B15" s="176" t="s">
        <v>189</v>
      </c>
      <c r="C15" s="174">
        <v>27</v>
      </c>
    </row>
    <row r="16" spans="1:4" ht="23.25" customHeight="1">
      <c r="A16" s="175" t="s">
        <v>250</v>
      </c>
      <c r="B16" s="176" t="s">
        <v>189</v>
      </c>
      <c r="C16" s="174">
        <v>23</v>
      </c>
    </row>
    <row r="17" spans="1:3" ht="23.25" customHeight="1">
      <c r="A17" s="175" t="s">
        <v>268</v>
      </c>
      <c r="B17" s="176"/>
      <c r="C17" s="174">
        <f>SUM(C18:C21)</f>
        <v>174.57999999999998</v>
      </c>
    </row>
    <row r="18" spans="1:3" ht="23.25" customHeight="1">
      <c r="A18" s="175" t="s">
        <v>269</v>
      </c>
      <c r="B18" s="176" t="s">
        <v>265</v>
      </c>
      <c r="C18" s="174">
        <v>18</v>
      </c>
    </row>
    <row r="19" spans="1:3" ht="23.25" customHeight="1">
      <c r="A19" s="175" t="s">
        <v>272</v>
      </c>
      <c r="B19" s="176" t="s">
        <v>265</v>
      </c>
      <c r="C19" s="174">
        <v>22</v>
      </c>
    </row>
    <row r="20" spans="1:3" ht="23.25" customHeight="1">
      <c r="A20" s="175" t="s">
        <v>288</v>
      </c>
      <c r="B20" s="176" t="s">
        <v>265</v>
      </c>
      <c r="C20" s="174">
        <v>45</v>
      </c>
    </row>
    <row r="21" spans="1:3" ht="23.25" customHeight="1">
      <c r="A21" s="175" t="s">
        <v>273</v>
      </c>
      <c r="B21" s="176" t="s">
        <v>265</v>
      </c>
      <c r="C21" s="174">
        <v>89.58</v>
      </c>
    </row>
    <row r="22" spans="1:3" ht="23.25" customHeight="1"/>
    <row r="23" spans="1:3" ht="23.25" customHeight="1"/>
  </sheetData>
  <sheetProtection formatCells="0" formatColumns="0" formatRows="0"/>
  <mergeCells count="1">
    <mergeCell ref="A1:C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fitToHeight="99" orientation="portrait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showZeros="0" tabSelected="1" workbookViewId="0">
      <selection sqref="A1:I1"/>
    </sheetView>
  </sheetViews>
  <sheetFormatPr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spans="1:9" ht="37.5" customHeight="1">
      <c r="A1" s="127" t="s">
        <v>251</v>
      </c>
      <c r="B1" s="127"/>
      <c r="C1" s="127"/>
      <c r="D1" s="127"/>
      <c r="E1" s="127"/>
      <c r="F1" s="127"/>
      <c r="G1" s="127"/>
      <c r="H1" s="127"/>
      <c r="I1" s="127"/>
    </row>
    <row r="2" spans="1:9" ht="36.75" customHeight="1">
      <c r="A2" s="179" t="s">
        <v>290</v>
      </c>
      <c r="B2" s="129"/>
      <c r="C2" s="129"/>
      <c r="D2" s="306"/>
      <c r="E2" s="307"/>
      <c r="F2" s="128" t="s">
        <v>252</v>
      </c>
      <c r="G2" s="128"/>
      <c r="H2" s="308"/>
      <c r="I2" s="308"/>
    </row>
    <row r="3" spans="1:9" ht="34.5" customHeight="1">
      <c r="A3" s="123" t="s">
        <v>39</v>
      </c>
      <c r="B3" s="123"/>
      <c r="C3" s="123"/>
      <c r="D3" s="123"/>
      <c r="E3" s="123"/>
      <c r="F3" s="123"/>
      <c r="G3" s="123"/>
      <c r="H3" s="123"/>
      <c r="I3" s="123"/>
    </row>
    <row r="4" spans="1:9" ht="34.5" customHeight="1">
      <c r="A4" s="123" t="s">
        <v>99</v>
      </c>
      <c r="B4" s="123"/>
      <c r="C4" s="123"/>
      <c r="D4" s="123"/>
      <c r="E4" s="123"/>
      <c r="F4" s="309" t="s">
        <v>253</v>
      </c>
      <c r="G4" s="123"/>
      <c r="H4" s="123"/>
      <c r="I4" s="123"/>
    </row>
    <row r="5" spans="1:9" ht="34.5" customHeight="1">
      <c r="A5" s="122" t="s">
        <v>254</v>
      </c>
      <c r="B5" s="122"/>
      <c r="C5" s="122"/>
      <c r="D5" s="122" t="s">
        <v>255</v>
      </c>
      <c r="E5" s="122"/>
      <c r="F5" s="123"/>
      <c r="G5" s="123"/>
      <c r="H5" s="123"/>
      <c r="I5" s="123"/>
    </row>
    <row r="6" spans="1:9" ht="34.5" customHeight="1">
      <c r="A6" s="122"/>
      <c r="B6" s="122"/>
      <c r="C6" s="122"/>
      <c r="D6" s="122" t="s">
        <v>256</v>
      </c>
      <c r="E6" s="122"/>
      <c r="F6" s="122"/>
      <c r="G6" s="122"/>
      <c r="H6" s="122"/>
      <c r="I6" s="122"/>
    </row>
    <row r="7" spans="1:9" s="168" customFormat="1" ht="34.5" customHeight="1">
      <c r="A7" s="122"/>
      <c r="B7" s="122"/>
      <c r="C7" s="122"/>
      <c r="D7" s="177" t="s">
        <v>207</v>
      </c>
      <c r="E7" s="177"/>
      <c r="F7" s="178">
        <v>0</v>
      </c>
      <c r="G7" s="177"/>
      <c r="H7" s="177"/>
      <c r="I7" s="177"/>
    </row>
    <row r="8" spans="1:9" ht="34.5" customHeight="1">
      <c r="A8" s="122" t="s">
        <v>257</v>
      </c>
      <c r="B8" s="122"/>
      <c r="C8" s="122"/>
      <c r="D8" s="124"/>
      <c r="E8" s="124"/>
      <c r="F8" s="124"/>
      <c r="G8" s="124"/>
      <c r="H8" s="124"/>
      <c r="I8" s="124"/>
    </row>
    <row r="9" spans="1:9" ht="157.5" customHeight="1">
      <c r="A9" s="123" t="s">
        <v>258</v>
      </c>
      <c r="B9" s="123"/>
      <c r="C9" s="123"/>
      <c r="D9" s="123"/>
      <c r="E9" s="123"/>
      <c r="F9" s="123"/>
      <c r="G9" s="123"/>
      <c r="H9" s="123"/>
      <c r="I9" s="123"/>
    </row>
    <row r="10" spans="1:9" ht="36" customHeight="1">
      <c r="A10" s="125" t="s">
        <v>259</v>
      </c>
      <c r="B10" s="310" t="s">
        <v>100</v>
      </c>
      <c r="C10" s="311" t="s">
        <v>101</v>
      </c>
      <c r="D10" s="126" t="s">
        <v>102</v>
      </c>
      <c r="E10" s="126"/>
      <c r="F10" s="126"/>
      <c r="G10" s="126"/>
      <c r="H10" s="126" t="s">
        <v>103</v>
      </c>
      <c r="I10" s="126"/>
    </row>
    <row r="11" spans="1:9" ht="23.25" customHeight="1">
      <c r="A11" s="125"/>
      <c r="B11" s="122" t="s">
        <v>104</v>
      </c>
      <c r="C11" s="123" t="s">
        <v>105</v>
      </c>
      <c r="D11" s="123"/>
      <c r="E11" s="123"/>
      <c r="F11" s="123"/>
      <c r="G11" s="123"/>
      <c r="H11" s="123"/>
      <c r="I11" s="123"/>
    </row>
    <row r="12" spans="1:9" ht="23.25" customHeight="1">
      <c r="A12" s="125"/>
      <c r="B12" s="122"/>
      <c r="C12" s="123"/>
      <c r="D12" s="123"/>
      <c r="E12" s="123"/>
      <c r="F12" s="123"/>
      <c r="G12" s="123"/>
      <c r="H12" s="123"/>
      <c r="I12" s="123"/>
    </row>
    <row r="13" spans="1:9" ht="23.25" customHeight="1">
      <c r="A13" s="125"/>
      <c r="B13" s="122"/>
      <c r="C13" s="123"/>
      <c r="D13" s="123"/>
      <c r="E13" s="123"/>
      <c r="F13" s="123"/>
      <c r="G13" s="123"/>
      <c r="H13" s="123"/>
      <c r="I13" s="123"/>
    </row>
    <row r="14" spans="1:9" ht="23.25" customHeight="1">
      <c r="A14" s="125"/>
      <c r="B14" s="122"/>
      <c r="C14" s="123" t="s">
        <v>106</v>
      </c>
      <c r="D14" s="123"/>
      <c r="E14" s="123"/>
      <c r="F14" s="123"/>
      <c r="G14" s="123"/>
      <c r="H14" s="123"/>
      <c r="I14" s="123"/>
    </row>
    <row r="15" spans="1:9" ht="23.25" customHeight="1">
      <c r="A15" s="125"/>
      <c r="B15" s="122"/>
      <c r="C15" s="123"/>
      <c r="D15" s="123"/>
      <c r="E15" s="123"/>
      <c r="F15" s="123"/>
      <c r="G15" s="123"/>
      <c r="H15" s="123"/>
      <c r="I15" s="123"/>
    </row>
    <row r="16" spans="1:9" ht="23.25" customHeight="1">
      <c r="A16" s="125"/>
      <c r="B16" s="122"/>
      <c r="C16" s="123"/>
      <c r="D16" s="123"/>
      <c r="E16" s="123"/>
      <c r="F16" s="123"/>
      <c r="G16" s="123"/>
      <c r="H16" s="123"/>
      <c r="I16" s="123"/>
    </row>
    <row r="17" spans="1:9" ht="23.25" customHeight="1">
      <c r="A17" s="125"/>
      <c r="B17" s="122"/>
      <c r="C17" s="123" t="s">
        <v>107</v>
      </c>
      <c r="D17" s="123"/>
      <c r="E17" s="123"/>
      <c r="F17" s="123"/>
      <c r="G17" s="123"/>
      <c r="H17" s="123"/>
      <c r="I17" s="123"/>
    </row>
    <row r="18" spans="1:9" ht="23.25" customHeight="1">
      <c r="A18" s="125"/>
      <c r="B18" s="122"/>
      <c r="C18" s="123"/>
      <c r="D18" s="123"/>
      <c r="E18" s="123"/>
      <c r="F18" s="123"/>
      <c r="G18" s="123"/>
      <c r="H18" s="123"/>
      <c r="I18" s="123"/>
    </row>
    <row r="19" spans="1:9" ht="23.25" customHeight="1">
      <c r="A19" s="125"/>
      <c r="B19" s="122"/>
      <c r="C19" s="123"/>
      <c r="D19" s="123"/>
      <c r="E19" s="123"/>
      <c r="F19" s="123"/>
      <c r="G19" s="123"/>
      <c r="H19" s="123"/>
      <c r="I19" s="123"/>
    </row>
    <row r="20" spans="1:9" ht="23.25" customHeight="1">
      <c r="A20" s="125"/>
      <c r="B20" s="122"/>
      <c r="C20" s="123" t="s">
        <v>108</v>
      </c>
      <c r="D20" s="123"/>
      <c r="E20" s="123"/>
      <c r="F20" s="123"/>
      <c r="G20" s="123"/>
      <c r="H20" s="123"/>
      <c r="I20" s="123"/>
    </row>
    <row r="21" spans="1:9" ht="23.25" customHeight="1">
      <c r="A21" s="125"/>
      <c r="B21" s="122"/>
      <c r="C21" s="123"/>
      <c r="D21" s="123"/>
      <c r="E21" s="123"/>
      <c r="F21" s="123"/>
      <c r="G21" s="123"/>
      <c r="H21" s="123"/>
      <c r="I21" s="123"/>
    </row>
    <row r="22" spans="1:9" ht="23.25" customHeight="1">
      <c r="A22" s="125"/>
      <c r="B22" s="122"/>
      <c r="C22" s="123"/>
      <c r="D22" s="123"/>
      <c r="E22" s="123"/>
      <c r="F22" s="123"/>
      <c r="G22" s="123"/>
      <c r="H22" s="123"/>
      <c r="I22" s="123"/>
    </row>
    <row r="23" spans="1:9" ht="23.25" customHeight="1">
      <c r="A23" s="125" t="s">
        <v>259</v>
      </c>
      <c r="B23" s="122" t="s">
        <v>109</v>
      </c>
      <c r="C23" s="122" t="s">
        <v>110</v>
      </c>
      <c r="D23" s="123"/>
      <c r="E23" s="123"/>
      <c r="F23" s="123"/>
      <c r="G23" s="123"/>
      <c r="H23" s="123"/>
      <c r="I23" s="123"/>
    </row>
    <row r="24" spans="1:9" ht="23.25" customHeight="1">
      <c r="A24" s="125"/>
      <c r="B24" s="122"/>
      <c r="C24" s="122"/>
      <c r="D24" s="123"/>
      <c r="E24" s="123"/>
      <c r="F24" s="123"/>
      <c r="G24" s="123"/>
      <c r="H24" s="123"/>
      <c r="I24" s="123"/>
    </row>
    <row r="25" spans="1:9" ht="23.25" customHeight="1">
      <c r="A25" s="125"/>
      <c r="B25" s="122"/>
      <c r="C25" s="122" t="s">
        <v>111</v>
      </c>
      <c r="D25" s="123"/>
      <c r="E25" s="123"/>
      <c r="F25" s="123"/>
      <c r="G25" s="123"/>
      <c r="H25" s="123"/>
      <c r="I25" s="123"/>
    </row>
    <row r="26" spans="1:9" ht="23.25" customHeight="1">
      <c r="A26" s="125"/>
      <c r="B26" s="122"/>
      <c r="C26" s="122"/>
      <c r="D26" s="123"/>
      <c r="E26" s="123"/>
      <c r="F26" s="123"/>
      <c r="G26" s="123"/>
      <c r="H26" s="123"/>
      <c r="I26" s="123"/>
    </row>
    <row r="27" spans="1:9" ht="23.25" customHeight="1">
      <c r="A27" s="125"/>
      <c r="B27" s="122"/>
      <c r="C27" s="122" t="s">
        <v>112</v>
      </c>
      <c r="D27" s="123"/>
      <c r="E27" s="123"/>
      <c r="F27" s="123"/>
      <c r="G27" s="123"/>
      <c r="H27" s="123"/>
      <c r="I27" s="123"/>
    </row>
    <row r="28" spans="1:9" ht="23.25" customHeight="1">
      <c r="A28" s="125"/>
      <c r="B28" s="122"/>
      <c r="C28" s="122"/>
      <c r="D28" s="123"/>
      <c r="E28" s="123"/>
      <c r="F28" s="123"/>
      <c r="G28" s="123"/>
      <c r="H28" s="123"/>
      <c r="I28" s="123"/>
    </row>
    <row r="29" spans="1:9" ht="23.25" customHeight="1">
      <c r="A29" s="125"/>
      <c r="B29" s="122"/>
      <c r="C29" s="122" t="s">
        <v>113</v>
      </c>
      <c r="D29" s="123"/>
      <c r="E29" s="123"/>
      <c r="F29" s="123"/>
      <c r="G29" s="123"/>
      <c r="H29" s="123"/>
      <c r="I29" s="123"/>
    </row>
    <row r="30" spans="1:9" ht="23.25" customHeight="1">
      <c r="A30" s="125"/>
      <c r="B30" s="122"/>
      <c r="C30" s="122"/>
      <c r="D30" s="123"/>
      <c r="E30" s="123"/>
      <c r="F30" s="123"/>
      <c r="G30" s="123"/>
      <c r="H30" s="123"/>
      <c r="I30" s="123"/>
    </row>
    <row r="31" spans="1:9" ht="36" customHeight="1">
      <c r="A31" s="125"/>
      <c r="B31" s="310" t="s">
        <v>260</v>
      </c>
      <c r="C31" s="310" t="s">
        <v>114</v>
      </c>
      <c r="D31" s="123"/>
      <c r="E31" s="123"/>
      <c r="F31" s="123"/>
      <c r="G31" s="123"/>
      <c r="H31" s="123"/>
      <c r="I31" s="123"/>
    </row>
  </sheetData>
  <sheetProtection formatCells="0" formatColumns="0" formatRows="0"/>
  <mergeCells count="75">
    <mergeCell ref="A9:C9"/>
    <mergeCell ref="A8:C8"/>
    <mergeCell ref="D8:I8"/>
    <mergeCell ref="D9:I9"/>
    <mergeCell ref="D16:G16"/>
    <mergeCell ref="H16:I16"/>
    <mergeCell ref="C14:C16"/>
    <mergeCell ref="H10:I10"/>
    <mergeCell ref="D12:G12"/>
    <mergeCell ref="D10:G10"/>
    <mergeCell ref="D11:G11"/>
    <mergeCell ref="H11:I11"/>
    <mergeCell ref="B11:B22"/>
    <mergeCell ref="H12:I12"/>
    <mergeCell ref="H18:I18"/>
    <mergeCell ref="H30:I30"/>
    <mergeCell ref="D24:G24"/>
    <mergeCell ref="H24:I24"/>
    <mergeCell ref="C25:C26"/>
    <mergeCell ref="C27:C28"/>
    <mergeCell ref="C29:C30"/>
    <mergeCell ref="D30:G30"/>
    <mergeCell ref="D15:G15"/>
    <mergeCell ref="H15:I15"/>
    <mergeCell ref="D21:G21"/>
    <mergeCell ref="A10:A22"/>
    <mergeCell ref="D26:G26"/>
    <mergeCell ref="H26:I26"/>
    <mergeCell ref="C11:C13"/>
    <mergeCell ref="C17:C19"/>
    <mergeCell ref="C20:C22"/>
    <mergeCell ref="C23:C24"/>
    <mergeCell ref="A23:A31"/>
    <mergeCell ref="H21:I21"/>
    <mergeCell ref="D22:G22"/>
    <mergeCell ref="H22:I22"/>
    <mergeCell ref="D23:G23"/>
    <mergeCell ref="B23:B30"/>
    <mergeCell ref="H31:I31"/>
    <mergeCell ref="D28:G28"/>
    <mergeCell ref="H28:I28"/>
    <mergeCell ref="H23:I23"/>
    <mergeCell ref="D29:G29"/>
    <mergeCell ref="H29:I29"/>
    <mergeCell ref="D31:G31"/>
    <mergeCell ref="H27:I27"/>
    <mergeCell ref="D25:G25"/>
    <mergeCell ref="H25:I25"/>
    <mergeCell ref="D27:G27"/>
    <mergeCell ref="A1:I1"/>
    <mergeCell ref="A3:C3"/>
    <mergeCell ref="D3:I3"/>
    <mergeCell ref="F5:I5"/>
    <mergeCell ref="F2:G2"/>
    <mergeCell ref="A2:C2"/>
    <mergeCell ref="A4:C4"/>
    <mergeCell ref="D4:E4"/>
    <mergeCell ref="G4:I4"/>
    <mergeCell ref="A5:C7"/>
    <mergeCell ref="D5:E5"/>
    <mergeCell ref="D6:E6"/>
    <mergeCell ref="D7:E7"/>
    <mergeCell ref="F6:I6"/>
    <mergeCell ref="F7:I7"/>
    <mergeCell ref="D13:G13"/>
    <mergeCell ref="D14:G14"/>
    <mergeCell ref="H13:I13"/>
    <mergeCell ref="H14:I14"/>
    <mergeCell ref="H19:I19"/>
    <mergeCell ref="D20:G20"/>
    <mergeCell ref="H20:I20"/>
    <mergeCell ref="D17:G17"/>
    <mergeCell ref="D18:G18"/>
    <mergeCell ref="D19:G19"/>
    <mergeCell ref="H17:I17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97" fitToHeight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showGridLines="0" showZeros="0" workbookViewId="0">
      <selection sqref="A1:V1"/>
    </sheetView>
  </sheetViews>
  <sheetFormatPr defaultRowHeight="11.25"/>
  <cols>
    <col min="1" max="1" width="5.125" style="2" customWidth="1"/>
    <col min="2" max="3" width="4.125" style="2" customWidth="1"/>
    <col min="4" max="4" width="21.25" style="2" customWidth="1"/>
    <col min="5" max="5" width="12.875" style="2" customWidth="1"/>
    <col min="6" max="6" width="11.75" style="2" customWidth="1"/>
    <col min="7" max="16" width="11.5" style="2" customWidth="1"/>
    <col min="17" max="17" width="6.875" style="2" customWidth="1"/>
    <col min="18" max="18" width="10.375" style="2" customWidth="1"/>
    <col min="19" max="19" width="9.625" style="2" customWidth="1"/>
    <col min="20" max="251" width="6.875" style="2" customWidth="1"/>
    <col min="252" max="16384" width="9" style="2"/>
  </cols>
  <sheetData>
    <row r="1" spans="1:22" ht="42" customHeight="1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s="3" customFormat="1" ht="20.100000000000001" customHeight="1">
      <c r="A2" s="33" t="s">
        <v>276</v>
      </c>
      <c r="B2" s="33"/>
      <c r="C2" s="33"/>
      <c r="D2" s="33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1"/>
      <c r="R2" s="211"/>
      <c r="S2" s="211"/>
      <c r="T2" s="211"/>
      <c r="U2" s="211"/>
      <c r="V2" s="212" t="s">
        <v>41</v>
      </c>
    </row>
    <row r="3" spans="1:22" s="3" customFormat="1" ht="20.100000000000001" customHeight="1">
      <c r="A3" s="37" t="s">
        <v>13</v>
      </c>
      <c r="B3" s="37"/>
      <c r="C3" s="37"/>
      <c r="D3" s="36" t="s">
        <v>222</v>
      </c>
      <c r="E3" s="35" t="s">
        <v>14</v>
      </c>
      <c r="F3" s="40" t="s">
        <v>15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  <c r="R3" s="35" t="s">
        <v>16</v>
      </c>
      <c r="S3" s="35"/>
      <c r="T3" s="35" t="s">
        <v>223</v>
      </c>
      <c r="U3" s="35" t="s">
        <v>207</v>
      </c>
      <c r="V3" s="35" t="s">
        <v>17</v>
      </c>
    </row>
    <row r="4" spans="1:22" s="3" customFormat="1" ht="20.100000000000001" customHeight="1">
      <c r="A4" s="37"/>
      <c r="B4" s="37"/>
      <c r="C4" s="37"/>
      <c r="D4" s="36"/>
      <c r="E4" s="35"/>
      <c r="F4" s="35" t="s">
        <v>18</v>
      </c>
      <c r="G4" s="40" t="s">
        <v>224</v>
      </c>
      <c r="H4" s="41"/>
      <c r="I4" s="42"/>
      <c r="J4" s="40" t="s">
        <v>225</v>
      </c>
      <c r="K4" s="41"/>
      <c r="L4" s="41"/>
      <c r="M4" s="41"/>
      <c r="N4" s="41"/>
      <c r="O4" s="42"/>
      <c r="P4" s="35" t="s">
        <v>19</v>
      </c>
      <c r="Q4" s="35" t="s">
        <v>20</v>
      </c>
      <c r="R4" s="35" t="s">
        <v>21</v>
      </c>
      <c r="S4" s="35" t="s">
        <v>22</v>
      </c>
      <c r="T4" s="35"/>
      <c r="U4" s="35"/>
      <c r="V4" s="35"/>
    </row>
    <row r="5" spans="1:22" s="3" customFormat="1" ht="20.100000000000001" customHeight="1">
      <c r="A5" s="36" t="s">
        <v>23</v>
      </c>
      <c r="B5" s="36" t="s">
        <v>24</v>
      </c>
      <c r="C5" s="36" t="s">
        <v>25</v>
      </c>
      <c r="D5" s="36"/>
      <c r="E5" s="35"/>
      <c r="F5" s="35"/>
      <c r="G5" s="38" t="s">
        <v>226</v>
      </c>
      <c r="H5" s="38" t="s">
        <v>77</v>
      </c>
      <c r="I5" s="38" t="s">
        <v>78</v>
      </c>
      <c r="J5" s="35" t="s">
        <v>227</v>
      </c>
      <c r="K5" s="35" t="s">
        <v>26</v>
      </c>
      <c r="L5" s="35" t="s">
        <v>27</v>
      </c>
      <c r="M5" s="35" t="s">
        <v>28</v>
      </c>
      <c r="N5" s="35" t="s">
        <v>29</v>
      </c>
      <c r="O5" s="35" t="s">
        <v>79</v>
      </c>
      <c r="P5" s="35"/>
      <c r="Q5" s="35"/>
      <c r="R5" s="35"/>
      <c r="S5" s="35"/>
      <c r="T5" s="35"/>
      <c r="U5" s="35"/>
      <c r="V5" s="35"/>
    </row>
    <row r="6" spans="1:22" s="3" customFormat="1" ht="30" customHeight="1">
      <c r="A6" s="36"/>
      <c r="B6" s="36"/>
      <c r="C6" s="36"/>
      <c r="D6" s="36"/>
      <c r="E6" s="35"/>
      <c r="F6" s="35"/>
      <c r="G6" s="39"/>
      <c r="H6" s="39"/>
      <c r="I6" s="39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s="3" customFormat="1" ht="20.100000000000001" customHeight="1">
      <c r="A7" s="213" t="s">
        <v>30</v>
      </c>
      <c r="B7" s="213" t="s">
        <v>30</v>
      </c>
      <c r="C7" s="213" t="s">
        <v>30</v>
      </c>
      <c r="D7" s="213" t="s">
        <v>30</v>
      </c>
      <c r="E7" s="214">
        <v>1</v>
      </c>
      <c r="F7" s="215">
        <v>2</v>
      </c>
      <c r="G7" s="215">
        <v>3</v>
      </c>
      <c r="H7" s="215">
        <v>4</v>
      </c>
      <c r="I7" s="215">
        <v>5</v>
      </c>
      <c r="J7" s="215">
        <v>6</v>
      </c>
      <c r="K7" s="215">
        <v>7</v>
      </c>
      <c r="L7" s="215">
        <v>8</v>
      </c>
      <c r="M7" s="215">
        <v>9</v>
      </c>
      <c r="N7" s="215">
        <v>10</v>
      </c>
      <c r="O7" s="215">
        <v>11</v>
      </c>
      <c r="P7" s="215">
        <v>12</v>
      </c>
      <c r="Q7" s="215">
        <v>13</v>
      </c>
      <c r="R7" s="215">
        <v>14</v>
      </c>
      <c r="S7" s="215">
        <v>15</v>
      </c>
      <c r="T7" s="215">
        <v>16</v>
      </c>
      <c r="U7" s="215">
        <v>17</v>
      </c>
      <c r="V7" s="215">
        <v>18</v>
      </c>
    </row>
    <row r="8" spans="1:22" s="138" customFormat="1" ht="20.100000000000001" customHeight="1">
      <c r="A8" s="137"/>
      <c r="B8" s="137"/>
      <c r="C8" s="137"/>
      <c r="D8" s="139" t="s">
        <v>18</v>
      </c>
      <c r="E8" s="140">
        <f>E9+E25+E31</f>
        <v>11420.83</v>
      </c>
      <c r="F8" s="140">
        <f>F9+F25+F31</f>
        <v>10302.9</v>
      </c>
      <c r="G8" s="141">
        <f>G9+G25+G31</f>
        <v>10280.17</v>
      </c>
      <c r="H8" s="141">
        <f>H9+H25+H31</f>
        <v>9067.869999999999</v>
      </c>
      <c r="I8" s="141">
        <f>I9+I25+I31</f>
        <v>1212.3</v>
      </c>
      <c r="J8" s="141">
        <f>J9+J25+J31</f>
        <v>22.73</v>
      </c>
      <c r="K8" s="140">
        <f>K9+K25+K31</f>
        <v>0</v>
      </c>
      <c r="L8" s="140">
        <f>L9+L25+L31</f>
        <v>0</v>
      </c>
      <c r="M8" s="140">
        <f>M9+M25+M31</f>
        <v>0</v>
      </c>
      <c r="N8" s="140">
        <f>N9+N25+N31</f>
        <v>19.53</v>
      </c>
      <c r="O8" s="140">
        <f>O9+O25+O31</f>
        <v>3.2</v>
      </c>
      <c r="P8" s="140">
        <f>P9+P25+P31</f>
        <v>0</v>
      </c>
      <c r="Q8" s="140">
        <f>Q9+Q25+Q31</f>
        <v>0</v>
      </c>
      <c r="R8" s="140">
        <f>R9+R25+R31</f>
        <v>0</v>
      </c>
      <c r="S8" s="140">
        <f>S9+S25+S31</f>
        <v>0</v>
      </c>
      <c r="T8" s="140">
        <f>T9+T25+T31</f>
        <v>1117.93</v>
      </c>
      <c r="U8" s="140">
        <f>U9+U25+U31</f>
        <v>0</v>
      </c>
      <c r="V8" s="141">
        <f>V9+V25+V31</f>
        <v>0</v>
      </c>
    </row>
    <row r="9" spans="1:22" ht="20.100000000000001" customHeight="1">
      <c r="A9" s="137"/>
      <c r="B9" s="137"/>
      <c r="C9" s="137"/>
      <c r="D9" s="139" t="s">
        <v>123</v>
      </c>
      <c r="E9" s="140">
        <f>E10</f>
        <v>9471.07</v>
      </c>
      <c r="F9" s="140">
        <f>F10</f>
        <v>8353.14</v>
      </c>
      <c r="G9" s="141">
        <f>G10</f>
        <v>8330.41</v>
      </c>
      <c r="H9" s="141">
        <f>H10</f>
        <v>7118.11</v>
      </c>
      <c r="I9" s="141">
        <f>I10</f>
        <v>1212.3</v>
      </c>
      <c r="J9" s="141">
        <f>J10</f>
        <v>22.73</v>
      </c>
      <c r="K9" s="140">
        <f>K10</f>
        <v>0</v>
      </c>
      <c r="L9" s="140">
        <f>L10</f>
        <v>0</v>
      </c>
      <c r="M9" s="140">
        <f>M10</f>
        <v>0</v>
      </c>
      <c r="N9" s="140">
        <f>N10</f>
        <v>19.53</v>
      </c>
      <c r="O9" s="140">
        <f>O10</f>
        <v>3.2</v>
      </c>
      <c r="P9" s="140">
        <f>P10</f>
        <v>0</v>
      </c>
      <c r="Q9" s="140">
        <f>Q10</f>
        <v>0</v>
      </c>
      <c r="R9" s="140">
        <f>R10</f>
        <v>0</v>
      </c>
      <c r="S9" s="140">
        <f>S10</f>
        <v>0</v>
      </c>
      <c r="T9" s="140">
        <f>T10</f>
        <v>1117.93</v>
      </c>
      <c r="U9" s="140">
        <f>U10</f>
        <v>0</v>
      </c>
      <c r="V9" s="141">
        <f>V10</f>
        <v>0</v>
      </c>
    </row>
    <row r="10" spans="1:22" ht="20.100000000000001" customHeight="1">
      <c r="A10" s="137"/>
      <c r="B10" s="137"/>
      <c r="C10" s="137"/>
      <c r="D10" s="139" t="s">
        <v>138</v>
      </c>
      <c r="E10" s="140">
        <f>E11+E13</f>
        <v>9471.07</v>
      </c>
      <c r="F10" s="140">
        <f>F11+F13</f>
        <v>8353.14</v>
      </c>
      <c r="G10" s="141">
        <f>G11+G13</f>
        <v>8330.41</v>
      </c>
      <c r="H10" s="141">
        <f>H11+H13</f>
        <v>7118.11</v>
      </c>
      <c r="I10" s="141">
        <f>I11+I13</f>
        <v>1212.3</v>
      </c>
      <c r="J10" s="141">
        <f>J11+J13</f>
        <v>22.73</v>
      </c>
      <c r="K10" s="140">
        <f>K11+K13</f>
        <v>0</v>
      </c>
      <c r="L10" s="140">
        <f>L11+L13</f>
        <v>0</v>
      </c>
      <c r="M10" s="140">
        <f>M11+M13</f>
        <v>0</v>
      </c>
      <c r="N10" s="140">
        <f>N11+N13</f>
        <v>19.53</v>
      </c>
      <c r="O10" s="140">
        <f>O11+O13</f>
        <v>3.2</v>
      </c>
      <c r="P10" s="140">
        <f>P11+P13</f>
        <v>0</v>
      </c>
      <c r="Q10" s="140">
        <f>Q11+Q13</f>
        <v>0</v>
      </c>
      <c r="R10" s="140">
        <f>R11+R13</f>
        <v>0</v>
      </c>
      <c r="S10" s="140">
        <f>S11+S13</f>
        <v>0</v>
      </c>
      <c r="T10" s="140">
        <f>T11+T13</f>
        <v>1117.93</v>
      </c>
      <c r="U10" s="140">
        <f>U11+U13</f>
        <v>0</v>
      </c>
      <c r="V10" s="141">
        <f>V11+V13</f>
        <v>0</v>
      </c>
    </row>
    <row r="11" spans="1:22" ht="20.100000000000001" customHeight="1">
      <c r="A11" s="137"/>
      <c r="B11" s="137"/>
      <c r="C11" s="137"/>
      <c r="D11" s="139" t="s">
        <v>139</v>
      </c>
      <c r="E11" s="140">
        <f>E12</f>
        <v>1140.6600000000001</v>
      </c>
      <c r="F11" s="140">
        <f>F12</f>
        <v>22.73</v>
      </c>
      <c r="G11" s="141">
        <f>G12</f>
        <v>0</v>
      </c>
      <c r="H11" s="141">
        <f>H12</f>
        <v>0</v>
      </c>
      <c r="I11" s="141">
        <f>I12</f>
        <v>0</v>
      </c>
      <c r="J11" s="141">
        <f>J12</f>
        <v>22.73</v>
      </c>
      <c r="K11" s="140">
        <f>K12</f>
        <v>0</v>
      </c>
      <c r="L11" s="140">
        <f>L12</f>
        <v>0</v>
      </c>
      <c r="M11" s="140">
        <f>M12</f>
        <v>0</v>
      </c>
      <c r="N11" s="140">
        <f>N12</f>
        <v>19.53</v>
      </c>
      <c r="O11" s="140">
        <f>O12</f>
        <v>3.2</v>
      </c>
      <c r="P11" s="140">
        <f>P12</f>
        <v>0</v>
      </c>
      <c r="Q11" s="140">
        <f>Q12</f>
        <v>0</v>
      </c>
      <c r="R11" s="140">
        <f>R12</f>
        <v>0</v>
      </c>
      <c r="S11" s="140">
        <f>S12</f>
        <v>0</v>
      </c>
      <c r="T11" s="140">
        <f>T12</f>
        <v>1117.93</v>
      </c>
      <c r="U11" s="140">
        <f>U12</f>
        <v>0</v>
      </c>
      <c r="V11" s="141">
        <f>V12</f>
        <v>0</v>
      </c>
    </row>
    <row r="12" spans="1:22" ht="20.100000000000001" customHeight="1">
      <c r="A12" s="137" t="s">
        <v>124</v>
      </c>
      <c r="B12" s="137" t="s">
        <v>131</v>
      </c>
      <c r="C12" s="137" t="s">
        <v>125</v>
      </c>
      <c r="D12" s="139" t="s">
        <v>275</v>
      </c>
      <c r="E12" s="140">
        <v>1140.6600000000001</v>
      </c>
      <c r="F12" s="140">
        <v>22.73</v>
      </c>
      <c r="G12" s="141">
        <v>0</v>
      </c>
      <c r="H12" s="141">
        <v>0</v>
      </c>
      <c r="I12" s="141">
        <v>0</v>
      </c>
      <c r="J12" s="141">
        <v>22.73</v>
      </c>
      <c r="K12" s="140">
        <v>0</v>
      </c>
      <c r="L12" s="140">
        <v>0</v>
      </c>
      <c r="M12" s="140">
        <v>0</v>
      </c>
      <c r="N12" s="140">
        <v>19.53</v>
      </c>
      <c r="O12" s="140">
        <v>3.2</v>
      </c>
      <c r="P12" s="140">
        <v>0</v>
      </c>
      <c r="Q12" s="140">
        <v>0</v>
      </c>
      <c r="R12" s="140">
        <v>0</v>
      </c>
      <c r="S12" s="140">
        <v>0</v>
      </c>
      <c r="T12" s="140">
        <v>1117.93</v>
      </c>
      <c r="U12" s="140">
        <v>0</v>
      </c>
      <c r="V12" s="141">
        <v>0</v>
      </c>
    </row>
    <row r="13" spans="1:22" ht="20.100000000000001" customHeight="1">
      <c r="A13" s="137"/>
      <c r="B13" s="137"/>
      <c r="C13" s="137"/>
      <c r="D13" s="139" t="s">
        <v>140</v>
      </c>
      <c r="E13" s="140">
        <f>SUM(E14:E24)</f>
        <v>8330.41</v>
      </c>
      <c r="F13" s="140">
        <f>SUM(F14:F24)</f>
        <v>8330.41</v>
      </c>
      <c r="G13" s="141">
        <f>SUM(G14:G24)</f>
        <v>8330.41</v>
      </c>
      <c r="H13" s="141">
        <f>SUM(H14:H24)</f>
        <v>7118.11</v>
      </c>
      <c r="I13" s="141">
        <f>SUM(I14:I24)</f>
        <v>1212.3</v>
      </c>
      <c r="J13" s="141">
        <f>SUM(J14:J24)</f>
        <v>0</v>
      </c>
      <c r="K13" s="140">
        <f>SUM(K14:K24)</f>
        <v>0</v>
      </c>
      <c r="L13" s="140">
        <f>SUM(L14:L24)</f>
        <v>0</v>
      </c>
      <c r="M13" s="140">
        <f>SUM(M14:M24)</f>
        <v>0</v>
      </c>
      <c r="N13" s="140">
        <f>SUM(N14:N24)</f>
        <v>0</v>
      </c>
      <c r="O13" s="140">
        <f>SUM(O14:O24)</f>
        <v>0</v>
      </c>
      <c r="P13" s="140">
        <f>SUM(P14:P24)</f>
        <v>0</v>
      </c>
      <c r="Q13" s="140">
        <f>SUM(Q14:Q24)</f>
        <v>0</v>
      </c>
      <c r="R13" s="140">
        <f>SUM(R14:R24)</f>
        <v>0</v>
      </c>
      <c r="S13" s="140">
        <f>SUM(S14:S24)</f>
        <v>0</v>
      </c>
      <c r="T13" s="140">
        <f>SUM(T14:T24)</f>
        <v>0</v>
      </c>
      <c r="U13" s="140">
        <f>SUM(U14:U24)</f>
        <v>0</v>
      </c>
      <c r="V13" s="141">
        <f>SUM(V14:V24)</f>
        <v>0</v>
      </c>
    </row>
    <row r="14" spans="1:22" ht="20.100000000000001" customHeight="1">
      <c r="A14" s="137" t="s">
        <v>124</v>
      </c>
      <c r="B14" s="137" t="s">
        <v>131</v>
      </c>
      <c r="C14" s="137" t="s">
        <v>131</v>
      </c>
      <c r="D14" s="139" t="s">
        <v>132</v>
      </c>
      <c r="E14" s="140">
        <v>4618.13</v>
      </c>
      <c r="F14" s="140">
        <v>4618.13</v>
      </c>
      <c r="G14" s="141">
        <v>4618.13</v>
      </c>
      <c r="H14" s="141">
        <v>4618.13</v>
      </c>
      <c r="I14" s="141">
        <v>0</v>
      </c>
      <c r="J14" s="141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</row>
    <row r="15" spans="1:22" ht="20.100000000000001" customHeight="1">
      <c r="A15" s="137" t="s">
        <v>124</v>
      </c>
      <c r="B15" s="137" t="s">
        <v>131</v>
      </c>
      <c r="C15" s="137" t="s">
        <v>131</v>
      </c>
      <c r="D15" s="139" t="s">
        <v>133</v>
      </c>
      <c r="E15" s="140">
        <v>943.78</v>
      </c>
      <c r="F15" s="140">
        <v>943.78</v>
      </c>
      <c r="G15" s="141">
        <v>943.78</v>
      </c>
      <c r="H15" s="141">
        <v>943.78</v>
      </c>
      <c r="I15" s="141">
        <v>0</v>
      </c>
      <c r="J15" s="141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</row>
    <row r="16" spans="1:22" ht="20.100000000000001" customHeight="1">
      <c r="A16" s="137" t="s">
        <v>124</v>
      </c>
      <c r="B16" s="137" t="s">
        <v>131</v>
      </c>
      <c r="C16" s="137" t="s">
        <v>131</v>
      </c>
      <c r="D16" s="139" t="s">
        <v>134</v>
      </c>
      <c r="E16" s="140">
        <v>2.87</v>
      </c>
      <c r="F16" s="140">
        <v>2.87</v>
      </c>
      <c r="G16" s="141">
        <v>2.87</v>
      </c>
      <c r="H16" s="141">
        <v>2.87</v>
      </c>
      <c r="I16" s="141">
        <v>0</v>
      </c>
      <c r="J16" s="141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</row>
    <row r="17" spans="1:22" ht="20.100000000000001" customHeight="1">
      <c r="A17" s="137" t="s">
        <v>124</v>
      </c>
      <c r="B17" s="137" t="s">
        <v>131</v>
      </c>
      <c r="C17" s="137" t="s">
        <v>131</v>
      </c>
      <c r="D17" s="139" t="s">
        <v>126</v>
      </c>
      <c r="E17" s="140">
        <v>384.84</v>
      </c>
      <c r="F17" s="140">
        <v>384.84</v>
      </c>
      <c r="G17" s="141">
        <v>384.84</v>
      </c>
      <c r="H17" s="141">
        <v>384.84</v>
      </c>
      <c r="I17" s="141">
        <v>0</v>
      </c>
      <c r="J17" s="141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</row>
    <row r="18" spans="1:22" ht="20.100000000000001" customHeight="1">
      <c r="A18" s="137" t="s">
        <v>124</v>
      </c>
      <c r="B18" s="137" t="s">
        <v>131</v>
      </c>
      <c r="C18" s="137" t="s">
        <v>131</v>
      </c>
      <c r="D18" s="139" t="s">
        <v>127</v>
      </c>
      <c r="E18" s="140">
        <v>25.23</v>
      </c>
      <c r="F18" s="140">
        <v>25.23</v>
      </c>
      <c r="G18" s="141">
        <v>25.23</v>
      </c>
      <c r="H18" s="141">
        <v>25.23</v>
      </c>
      <c r="I18" s="141">
        <v>0</v>
      </c>
      <c r="J18" s="141">
        <v>0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</row>
    <row r="19" spans="1:22" ht="20.100000000000001" customHeight="1">
      <c r="A19" s="137" t="s">
        <v>124</v>
      </c>
      <c r="B19" s="137" t="s">
        <v>131</v>
      </c>
      <c r="C19" s="137" t="s">
        <v>131</v>
      </c>
      <c r="D19" s="139" t="s">
        <v>128</v>
      </c>
      <c r="E19" s="140">
        <v>31.53</v>
      </c>
      <c r="F19" s="140">
        <v>31.53</v>
      </c>
      <c r="G19" s="141">
        <v>31.53</v>
      </c>
      <c r="H19" s="141">
        <v>31.53</v>
      </c>
      <c r="I19" s="141">
        <v>0</v>
      </c>
      <c r="J19" s="141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</row>
    <row r="20" spans="1:22" ht="20.100000000000001" customHeight="1">
      <c r="A20" s="137" t="s">
        <v>124</v>
      </c>
      <c r="B20" s="137" t="s">
        <v>131</v>
      </c>
      <c r="C20" s="137" t="s">
        <v>131</v>
      </c>
      <c r="D20" s="139" t="s">
        <v>135</v>
      </c>
      <c r="E20" s="140">
        <v>301.04000000000002</v>
      </c>
      <c r="F20" s="140">
        <v>301.04000000000002</v>
      </c>
      <c r="G20" s="141">
        <v>301.04000000000002</v>
      </c>
      <c r="H20" s="141">
        <v>301.04000000000002</v>
      </c>
      <c r="I20" s="141">
        <v>0</v>
      </c>
      <c r="J20" s="141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</row>
    <row r="21" spans="1:22" ht="20.100000000000001" customHeight="1">
      <c r="A21" s="137" t="s">
        <v>124</v>
      </c>
      <c r="B21" s="137" t="s">
        <v>131</v>
      </c>
      <c r="C21" s="137" t="s">
        <v>131</v>
      </c>
      <c r="D21" s="139" t="s">
        <v>136</v>
      </c>
      <c r="E21" s="140">
        <v>55.68</v>
      </c>
      <c r="F21" s="140">
        <v>55.68</v>
      </c>
      <c r="G21" s="141">
        <v>55.68</v>
      </c>
      <c r="H21" s="141">
        <v>55.68</v>
      </c>
      <c r="I21" s="141">
        <v>0</v>
      </c>
      <c r="J21" s="141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</row>
    <row r="22" spans="1:22" ht="20.100000000000001" customHeight="1">
      <c r="A22" s="137" t="s">
        <v>124</v>
      </c>
      <c r="B22" s="137" t="s">
        <v>131</v>
      </c>
      <c r="C22" s="137" t="s">
        <v>131</v>
      </c>
      <c r="D22" s="139" t="s">
        <v>129</v>
      </c>
      <c r="E22" s="140">
        <v>126.85</v>
      </c>
      <c r="F22" s="140">
        <v>126.85</v>
      </c>
      <c r="G22" s="141">
        <v>126.85</v>
      </c>
      <c r="H22" s="141">
        <v>126.85</v>
      </c>
      <c r="I22" s="141">
        <v>0</v>
      </c>
      <c r="J22" s="141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</row>
    <row r="23" spans="1:22" ht="20.100000000000001" customHeight="1">
      <c r="A23" s="137" t="s">
        <v>124</v>
      </c>
      <c r="B23" s="137" t="s">
        <v>131</v>
      </c>
      <c r="C23" s="137" t="s">
        <v>131</v>
      </c>
      <c r="D23" s="139" t="s">
        <v>130</v>
      </c>
      <c r="E23" s="140">
        <v>493.46</v>
      </c>
      <c r="F23" s="140">
        <v>493.46</v>
      </c>
      <c r="G23" s="141">
        <v>493.46</v>
      </c>
      <c r="H23" s="141">
        <v>493.46</v>
      </c>
      <c r="I23" s="141">
        <v>0</v>
      </c>
      <c r="J23" s="141">
        <v>0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</row>
    <row r="24" spans="1:22" ht="20.100000000000001" customHeight="1">
      <c r="A24" s="137" t="s">
        <v>124</v>
      </c>
      <c r="B24" s="137" t="s">
        <v>131</v>
      </c>
      <c r="C24" s="137" t="s">
        <v>131</v>
      </c>
      <c r="D24" s="139" t="s">
        <v>137</v>
      </c>
      <c r="E24" s="140">
        <v>1347</v>
      </c>
      <c r="F24" s="140">
        <v>1347</v>
      </c>
      <c r="G24" s="141">
        <v>1347</v>
      </c>
      <c r="H24" s="141">
        <v>134.69999999999999</v>
      </c>
      <c r="I24" s="141">
        <v>1212.3</v>
      </c>
      <c r="J24" s="141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</row>
    <row r="25" spans="1:22" ht="20.100000000000001" customHeight="1">
      <c r="A25" s="137"/>
      <c r="B25" s="137"/>
      <c r="C25" s="137"/>
      <c r="D25" s="139" t="s">
        <v>142</v>
      </c>
      <c r="E25" s="140">
        <f>E26</f>
        <v>1499.44</v>
      </c>
      <c r="F25" s="140">
        <f>F26</f>
        <v>1499.44</v>
      </c>
      <c r="G25" s="141">
        <f>G26</f>
        <v>1499.44</v>
      </c>
      <c r="H25" s="141">
        <f>H26</f>
        <v>1499.44</v>
      </c>
      <c r="I25" s="141">
        <f>I26</f>
        <v>0</v>
      </c>
      <c r="J25" s="141">
        <f>J26</f>
        <v>0</v>
      </c>
      <c r="K25" s="140">
        <f>K26</f>
        <v>0</v>
      </c>
      <c r="L25" s="140">
        <f>L26</f>
        <v>0</v>
      </c>
      <c r="M25" s="140">
        <f>M26</f>
        <v>0</v>
      </c>
      <c r="N25" s="140">
        <f>N26</f>
        <v>0</v>
      </c>
      <c r="O25" s="140">
        <f>O26</f>
        <v>0</v>
      </c>
      <c r="P25" s="140">
        <f>P26</f>
        <v>0</v>
      </c>
      <c r="Q25" s="140">
        <f>Q26</f>
        <v>0</v>
      </c>
      <c r="R25" s="140">
        <f>R26</f>
        <v>0</v>
      </c>
      <c r="S25" s="140">
        <f>S26</f>
        <v>0</v>
      </c>
      <c r="T25" s="140">
        <f>T26</f>
        <v>0</v>
      </c>
      <c r="U25" s="140">
        <f>U26</f>
        <v>0</v>
      </c>
      <c r="V25" s="141">
        <f>V26</f>
        <v>0</v>
      </c>
    </row>
    <row r="26" spans="1:22" ht="20.100000000000001" customHeight="1">
      <c r="A26" s="137"/>
      <c r="B26" s="137"/>
      <c r="C26" s="137"/>
      <c r="D26" s="139" t="s">
        <v>143</v>
      </c>
      <c r="E26" s="140">
        <f>E27+E29</f>
        <v>1499.44</v>
      </c>
      <c r="F26" s="140">
        <f>F27+F29</f>
        <v>1499.44</v>
      </c>
      <c r="G26" s="141">
        <f>G27+G29</f>
        <v>1499.44</v>
      </c>
      <c r="H26" s="141">
        <f>H27+H29</f>
        <v>1499.44</v>
      </c>
      <c r="I26" s="141">
        <f>I27+I29</f>
        <v>0</v>
      </c>
      <c r="J26" s="141">
        <f>J27+J29</f>
        <v>0</v>
      </c>
      <c r="K26" s="140">
        <f>K27+K29</f>
        <v>0</v>
      </c>
      <c r="L26" s="140">
        <f>L27+L29</f>
        <v>0</v>
      </c>
      <c r="M26" s="140">
        <f>M27+M29</f>
        <v>0</v>
      </c>
      <c r="N26" s="140">
        <f>N27+N29</f>
        <v>0</v>
      </c>
      <c r="O26" s="140">
        <f>O27+O29</f>
        <v>0</v>
      </c>
      <c r="P26" s="140">
        <f>P27+P29</f>
        <v>0</v>
      </c>
      <c r="Q26" s="140">
        <f>Q27+Q29</f>
        <v>0</v>
      </c>
      <c r="R26" s="140">
        <f>R27+R29</f>
        <v>0</v>
      </c>
      <c r="S26" s="140">
        <f>S27+S29</f>
        <v>0</v>
      </c>
      <c r="T26" s="140">
        <f>T27+T29</f>
        <v>0</v>
      </c>
      <c r="U26" s="140">
        <f>U27+U29</f>
        <v>0</v>
      </c>
      <c r="V26" s="141">
        <f>V27+V29</f>
        <v>0</v>
      </c>
    </row>
    <row r="27" spans="1:22" ht="20.100000000000001" customHeight="1">
      <c r="A27" s="137"/>
      <c r="B27" s="137"/>
      <c r="C27" s="137"/>
      <c r="D27" s="139" t="s">
        <v>146</v>
      </c>
      <c r="E27" s="140">
        <f>E28</f>
        <v>490.43</v>
      </c>
      <c r="F27" s="140">
        <f>F28</f>
        <v>490.43</v>
      </c>
      <c r="G27" s="141">
        <f>G28</f>
        <v>490.43</v>
      </c>
      <c r="H27" s="141">
        <f>H28</f>
        <v>490.43</v>
      </c>
      <c r="I27" s="141">
        <f>I28</f>
        <v>0</v>
      </c>
      <c r="J27" s="141">
        <f>J28</f>
        <v>0</v>
      </c>
      <c r="K27" s="140">
        <f>K28</f>
        <v>0</v>
      </c>
      <c r="L27" s="140">
        <f>L28</f>
        <v>0</v>
      </c>
      <c r="M27" s="140">
        <f>M28</f>
        <v>0</v>
      </c>
      <c r="N27" s="140">
        <f>N28</f>
        <v>0</v>
      </c>
      <c r="O27" s="140">
        <f>O28</f>
        <v>0</v>
      </c>
      <c r="P27" s="140">
        <f>P28</f>
        <v>0</v>
      </c>
      <c r="Q27" s="140">
        <f>Q28</f>
        <v>0</v>
      </c>
      <c r="R27" s="140">
        <f>R28</f>
        <v>0</v>
      </c>
      <c r="S27" s="140">
        <f>S28</f>
        <v>0</v>
      </c>
      <c r="T27" s="140">
        <f>T28</f>
        <v>0</v>
      </c>
      <c r="U27" s="140">
        <f>U28</f>
        <v>0</v>
      </c>
      <c r="V27" s="141">
        <f>V28</f>
        <v>0</v>
      </c>
    </row>
    <row r="28" spans="1:22" ht="20.100000000000001" customHeight="1">
      <c r="A28" s="137" t="s">
        <v>144</v>
      </c>
      <c r="B28" s="137" t="s">
        <v>141</v>
      </c>
      <c r="C28" s="137" t="s">
        <v>131</v>
      </c>
      <c r="D28" s="139" t="s">
        <v>145</v>
      </c>
      <c r="E28" s="140">
        <v>490.43</v>
      </c>
      <c r="F28" s="140">
        <v>490.43</v>
      </c>
      <c r="G28" s="141">
        <v>490.43</v>
      </c>
      <c r="H28" s="141">
        <v>490.43</v>
      </c>
      <c r="I28" s="141">
        <v>0</v>
      </c>
      <c r="J28" s="141">
        <v>0</v>
      </c>
      <c r="K28" s="140">
        <v>0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40">
        <v>0</v>
      </c>
      <c r="R28" s="140">
        <v>0</v>
      </c>
      <c r="S28" s="140">
        <v>0</v>
      </c>
      <c r="T28" s="140">
        <v>0</v>
      </c>
      <c r="U28" s="140">
        <v>0</v>
      </c>
      <c r="V28" s="141">
        <v>0</v>
      </c>
    </row>
    <row r="29" spans="1:22" ht="20.100000000000001" customHeight="1">
      <c r="A29" s="137"/>
      <c r="B29" s="137"/>
      <c r="C29" s="137"/>
      <c r="D29" s="139" t="s">
        <v>147</v>
      </c>
      <c r="E29" s="140">
        <f>E30</f>
        <v>1009.01</v>
      </c>
      <c r="F29" s="140">
        <f>F30</f>
        <v>1009.01</v>
      </c>
      <c r="G29" s="141">
        <f>G30</f>
        <v>1009.01</v>
      </c>
      <c r="H29" s="141">
        <f>H30</f>
        <v>1009.01</v>
      </c>
      <c r="I29" s="141">
        <f>I30</f>
        <v>0</v>
      </c>
      <c r="J29" s="141">
        <f>J30</f>
        <v>0</v>
      </c>
      <c r="K29" s="140">
        <f>K30</f>
        <v>0</v>
      </c>
      <c r="L29" s="140">
        <f>L30</f>
        <v>0</v>
      </c>
      <c r="M29" s="140">
        <f>M30</f>
        <v>0</v>
      </c>
      <c r="N29" s="140">
        <f>N30</f>
        <v>0</v>
      </c>
      <c r="O29" s="140">
        <f>O30</f>
        <v>0</v>
      </c>
      <c r="P29" s="140">
        <f>P30</f>
        <v>0</v>
      </c>
      <c r="Q29" s="140">
        <f>Q30</f>
        <v>0</v>
      </c>
      <c r="R29" s="140">
        <f>R30</f>
        <v>0</v>
      </c>
      <c r="S29" s="140">
        <f>S30</f>
        <v>0</v>
      </c>
      <c r="T29" s="140">
        <f>T30</f>
        <v>0</v>
      </c>
      <c r="U29" s="140">
        <f>U30</f>
        <v>0</v>
      </c>
      <c r="V29" s="141">
        <f>V30</f>
        <v>0</v>
      </c>
    </row>
    <row r="30" spans="1:22" ht="20.100000000000001" customHeight="1">
      <c r="A30" s="137" t="s">
        <v>144</v>
      </c>
      <c r="B30" s="137" t="s">
        <v>141</v>
      </c>
      <c r="C30" s="137" t="s">
        <v>141</v>
      </c>
      <c r="D30" s="139" t="s">
        <v>148</v>
      </c>
      <c r="E30" s="140">
        <v>1009.01</v>
      </c>
      <c r="F30" s="140">
        <v>1009.01</v>
      </c>
      <c r="G30" s="141">
        <v>1009.01</v>
      </c>
      <c r="H30" s="141">
        <v>1009.01</v>
      </c>
      <c r="I30" s="141">
        <v>0</v>
      </c>
      <c r="J30" s="141">
        <v>0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</v>
      </c>
      <c r="Q30" s="140">
        <v>0</v>
      </c>
      <c r="R30" s="140">
        <v>0</v>
      </c>
      <c r="S30" s="140">
        <v>0</v>
      </c>
      <c r="T30" s="140">
        <v>0</v>
      </c>
      <c r="U30" s="140">
        <v>0</v>
      </c>
      <c r="V30" s="141">
        <v>0</v>
      </c>
    </row>
    <row r="31" spans="1:22" ht="20.100000000000001" customHeight="1">
      <c r="A31" s="137"/>
      <c r="B31" s="137"/>
      <c r="C31" s="137"/>
      <c r="D31" s="139" t="s">
        <v>149</v>
      </c>
      <c r="E31" s="140">
        <f>E32</f>
        <v>450.32</v>
      </c>
      <c r="F31" s="140">
        <f>F32</f>
        <v>450.32</v>
      </c>
      <c r="G31" s="141">
        <f>G32</f>
        <v>450.32</v>
      </c>
      <c r="H31" s="141">
        <f>H32</f>
        <v>450.32</v>
      </c>
      <c r="I31" s="141">
        <f>I32</f>
        <v>0</v>
      </c>
      <c r="J31" s="141">
        <f>J32</f>
        <v>0</v>
      </c>
      <c r="K31" s="140">
        <f>K32</f>
        <v>0</v>
      </c>
      <c r="L31" s="140">
        <f>L32</f>
        <v>0</v>
      </c>
      <c r="M31" s="140">
        <f>M32</f>
        <v>0</v>
      </c>
      <c r="N31" s="140">
        <f>N32</f>
        <v>0</v>
      </c>
      <c r="O31" s="140">
        <f>O32</f>
        <v>0</v>
      </c>
      <c r="P31" s="140">
        <f>P32</f>
        <v>0</v>
      </c>
      <c r="Q31" s="140">
        <f>Q32</f>
        <v>0</v>
      </c>
      <c r="R31" s="140">
        <f>R32</f>
        <v>0</v>
      </c>
      <c r="S31" s="140">
        <f>S32</f>
        <v>0</v>
      </c>
      <c r="T31" s="140">
        <f>T32</f>
        <v>0</v>
      </c>
      <c r="U31" s="140">
        <f>U32</f>
        <v>0</v>
      </c>
      <c r="V31" s="141">
        <f>V32</f>
        <v>0</v>
      </c>
    </row>
    <row r="32" spans="1:22" ht="20.100000000000001" customHeight="1">
      <c r="A32" s="137"/>
      <c r="B32" s="137"/>
      <c r="C32" s="137"/>
      <c r="D32" s="139" t="s">
        <v>150</v>
      </c>
      <c r="E32" s="140">
        <f>E33</f>
        <v>450.32</v>
      </c>
      <c r="F32" s="140">
        <f>F33</f>
        <v>450.32</v>
      </c>
      <c r="G32" s="141">
        <f>G33</f>
        <v>450.32</v>
      </c>
      <c r="H32" s="141">
        <f>H33</f>
        <v>450.32</v>
      </c>
      <c r="I32" s="141">
        <f>I33</f>
        <v>0</v>
      </c>
      <c r="J32" s="141">
        <f>J33</f>
        <v>0</v>
      </c>
      <c r="K32" s="140">
        <f>K33</f>
        <v>0</v>
      </c>
      <c r="L32" s="140">
        <f>L33</f>
        <v>0</v>
      </c>
      <c r="M32" s="140">
        <f>M33</f>
        <v>0</v>
      </c>
      <c r="N32" s="140">
        <f>N33</f>
        <v>0</v>
      </c>
      <c r="O32" s="140">
        <f>O33</f>
        <v>0</v>
      </c>
      <c r="P32" s="140">
        <f>P33</f>
        <v>0</v>
      </c>
      <c r="Q32" s="140">
        <f>Q33</f>
        <v>0</v>
      </c>
      <c r="R32" s="140">
        <f>R33</f>
        <v>0</v>
      </c>
      <c r="S32" s="140">
        <f>S33</f>
        <v>0</v>
      </c>
      <c r="T32" s="140">
        <f>T33</f>
        <v>0</v>
      </c>
      <c r="U32" s="140">
        <f>U33</f>
        <v>0</v>
      </c>
      <c r="V32" s="141">
        <f>V33</f>
        <v>0</v>
      </c>
    </row>
    <row r="33" spans="1:22" ht="20.100000000000001" customHeight="1">
      <c r="A33" s="137"/>
      <c r="B33" s="137"/>
      <c r="C33" s="137"/>
      <c r="D33" s="139" t="s">
        <v>154</v>
      </c>
      <c r="E33" s="140">
        <f>E34</f>
        <v>450.32</v>
      </c>
      <c r="F33" s="140">
        <f>F34</f>
        <v>450.32</v>
      </c>
      <c r="G33" s="141">
        <f>G34</f>
        <v>450.32</v>
      </c>
      <c r="H33" s="141">
        <f>H34</f>
        <v>450.32</v>
      </c>
      <c r="I33" s="141">
        <f>I34</f>
        <v>0</v>
      </c>
      <c r="J33" s="141">
        <f>J34</f>
        <v>0</v>
      </c>
      <c r="K33" s="140">
        <f>K34</f>
        <v>0</v>
      </c>
      <c r="L33" s="140">
        <f>L34</f>
        <v>0</v>
      </c>
      <c r="M33" s="140">
        <f>M34</f>
        <v>0</v>
      </c>
      <c r="N33" s="140">
        <f>N34</f>
        <v>0</v>
      </c>
      <c r="O33" s="140">
        <f>O34</f>
        <v>0</v>
      </c>
      <c r="P33" s="140">
        <f>P34</f>
        <v>0</v>
      </c>
      <c r="Q33" s="140">
        <f>Q34</f>
        <v>0</v>
      </c>
      <c r="R33" s="140">
        <f>R34</f>
        <v>0</v>
      </c>
      <c r="S33" s="140">
        <f>S34</f>
        <v>0</v>
      </c>
      <c r="T33" s="140">
        <f>T34</f>
        <v>0</v>
      </c>
      <c r="U33" s="140">
        <f>U34</f>
        <v>0</v>
      </c>
      <c r="V33" s="141">
        <f>V34</f>
        <v>0</v>
      </c>
    </row>
    <row r="34" spans="1:22" ht="20.100000000000001" customHeight="1">
      <c r="A34" s="137" t="s">
        <v>151</v>
      </c>
      <c r="B34" s="137" t="s">
        <v>152</v>
      </c>
      <c r="C34" s="137" t="s">
        <v>131</v>
      </c>
      <c r="D34" s="139" t="s">
        <v>153</v>
      </c>
      <c r="E34" s="140">
        <v>450.32</v>
      </c>
      <c r="F34" s="140">
        <v>450.32</v>
      </c>
      <c r="G34" s="141">
        <v>450.32</v>
      </c>
      <c r="H34" s="141">
        <v>450.32</v>
      </c>
      <c r="I34" s="141">
        <v>0</v>
      </c>
      <c r="J34" s="141">
        <v>0</v>
      </c>
      <c r="K34" s="140">
        <v>0</v>
      </c>
      <c r="L34" s="140">
        <v>0</v>
      </c>
      <c r="M34" s="140">
        <v>0</v>
      </c>
      <c r="N34" s="140">
        <v>0</v>
      </c>
      <c r="O34" s="140">
        <v>0</v>
      </c>
      <c r="P34" s="140">
        <v>0</v>
      </c>
      <c r="Q34" s="140">
        <v>0</v>
      </c>
      <c r="R34" s="140">
        <v>0</v>
      </c>
      <c r="S34" s="140">
        <v>0</v>
      </c>
      <c r="T34" s="140">
        <v>0</v>
      </c>
      <c r="U34" s="140">
        <v>0</v>
      </c>
      <c r="V34" s="141">
        <v>0</v>
      </c>
    </row>
    <row r="35" spans="1:2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sheetProtection formatCells="0" formatColumns="0" formatRows="0"/>
  <mergeCells count="29">
    <mergeCell ref="A2:D2"/>
    <mergeCell ref="A1:V1"/>
    <mergeCell ref="O5:O6"/>
    <mergeCell ref="N5:N6"/>
    <mergeCell ref="M5:M6"/>
    <mergeCell ref="L5:L6"/>
    <mergeCell ref="D3:D6"/>
    <mergeCell ref="A5:A6"/>
    <mergeCell ref="B5:B6"/>
    <mergeCell ref="C5:C6"/>
    <mergeCell ref="A3:C4"/>
    <mergeCell ref="E3:E6"/>
    <mergeCell ref="G5:G6"/>
    <mergeCell ref="U3:U6"/>
    <mergeCell ref="F4:F6"/>
    <mergeCell ref="H5:H6"/>
    <mergeCell ref="I5:I6"/>
    <mergeCell ref="G4:I4"/>
    <mergeCell ref="F3:Q3"/>
    <mergeCell ref="V3:V6"/>
    <mergeCell ref="R3:S3"/>
    <mergeCell ref="T3:T6"/>
    <mergeCell ref="K5:K6"/>
    <mergeCell ref="J4:O4"/>
    <mergeCell ref="J5:J6"/>
    <mergeCell ref="P4:P6"/>
    <mergeCell ref="Q4:Q6"/>
    <mergeCell ref="S4:S6"/>
    <mergeCell ref="R4:R6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57" fitToHeight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showGridLines="0" showZeros="0" workbookViewId="0">
      <selection sqref="A1:L1"/>
    </sheetView>
  </sheetViews>
  <sheetFormatPr defaultRowHeight="11.25"/>
  <cols>
    <col min="1" max="3" width="4.5" style="4" customWidth="1"/>
    <col min="4" max="4" width="25.5" style="4" customWidth="1"/>
    <col min="5" max="6" width="12.625" style="4" customWidth="1"/>
    <col min="7" max="7" width="11.875" style="4" customWidth="1"/>
    <col min="8" max="8" width="12.625" style="4" customWidth="1"/>
    <col min="9" max="9" width="12.75" style="4" customWidth="1"/>
    <col min="10" max="12" width="12.625" style="4" customWidth="1"/>
    <col min="13" max="16384" width="9" style="4"/>
  </cols>
  <sheetData>
    <row r="1" spans="1:12" ht="42" customHeight="1">
      <c r="A1" s="49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customHeight="1">
      <c r="A2" s="147" t="s">
        <v>277</v>
      </c>
      <c r="B2" s="44"/>
      <c r="C2" s="44"/>
      <c r="D2" s="44"/>
      <c r="E2" s="216"/>
      <c r="F2" s="216"/>
      <c r="G2" s="217"/>
      <c r="H2" s="217"/>
      <c r="I2" s="217"/>
      <c r="J2" s="217"/>
      <c r="K2" s="217"/>
      <c r="L2" s="218" t="s">
        <v>41</v>
      </c>
    </row>
    <row r="3" spans="1:12" s="5" customFormat="1" ht="16.5" customHeight="1">
      <c r="A3" s="50" t="s">
        <v>32</v>
      </c>
      <c r="B3" s="51"/>
      <c r="C3" s="52"/>
      <c r="D3" s="54" t="s">
        <v>1</v>
      </c>
      <c r="E3" s="48" t="s">
        <v>14</v>
      </c>
      <c r="F3" s="53" t="s">
        <v>33</v>
      </c>
      <c r="G3" s="53"/>
      <c r="H3" s="53"/>
      <c r="I3" s="53"/>
      <c r="J3" s="53"/>
      <c r="K3" s="53"/>
      <c r="L3" s="53"/>
    </row>
    <row r="4" spans="1:12" s="5" customFormat="1" ht="14.25" customHeight="1">
      <c r="A4" s="57" t="s">
        <v>23</v>
      </c>
      <c r="B4" s="43" t="s">
        <v>24</v>
      </c>
      <c r="C4" s="43" t="s">
        <v>25</v>
      </c>
      <c r="D4" s="55"/>
      <c r="E4" s="48"/>
      <c r="F4" s="48" t="s">
        <v>18</v>
      </c>
      <c r="G4" s="58" t="s">
        <v>34</v>
      </c>
      <c r="H4" s="58"/>
      <c r="I4" s="58"/>
      <c r="J4" s="45" t="s">
        <v>35</v>
      </c>
      <c r="K4" s="46"/>
      <c r="L4" s="47"/>
    </row>
    <row r="5" spans="1:12" s="5" customFormat="1" ht="24.75" customHeight="1">
      <c r="A5" s="57"/>
      <c r="B5" s="43"/>
      <c r="C5" s="43"/>
      <c r="D5" s="56"/>
      <c r="E5" s="48"/>
      <c r="F5" s="48"/>
      <c r="G5" s="219" t="s">
        <v>36</v>
      </c>
      <c r="H5" s="219" t="s">
        <v>37</v>
      </c>
      <c r="I5" s="219" t="s">
        <v>38</v>
      </c>
      <c r="J5" s="219" t="s">
        <v>36</v>
      </c>
      <c r="K5" s="219" t="s">
        <v>7</v>
      </c>
      <c r="L5" s="219" t="s">
        <v>8</v>
      </c>
    </row>
    <row r="6" spans="1:12" s="5" customFormat="1" ht="20.100000000000001" customHeight="1">
      <c r="A6" s="222" t="s">
        <v>30</v>
      </c>
      <c r="B6" s="221" t="s">
        <v>30</v>
      </c>
      <c r="C6" s="221" t="s">
        <v>30</v>
      </c>
      <c r="D6" s="221" t="s">
        <v>30</v>
      </c>
      <c r="E6" s="220">
        <v>1</v>
      </c>
      <c r="F6" s="220">
        <v>2</v>
      </c>
      <c r="G6" s="220">
        <v>3</v>
      </c>
      <c r="H6" s="220">
        <v>4</v>
      </c>
      <c r="I6" s="220">
        <v>5</v>
      </c>
      <c r="J6" s="220">
        <v>6</v>
      </c>
      <c r="K6" s="220">
        <v>7</v>
      </c>
      <c r="L6" s="220">
        <v>8</v>
      </c>
    </row>
    <row r="7" spans="1:12" s="145" customFormat="1" ht="20.100000000000001" customHeight="1">
      <c r="A7" s="142"/>
      <c r="B7" s="143"/>
      <c r="C7" s="143"/>
      <c r="D7" s="146" t="s">
        <v>18</v>
      </c>
      <c r="E7" s="144">
        <f>E8+E24+E30</f>
        <v>11420.83</v>
      </c>
      <c r="F7" s="144">
        <f>F8+F24+F30</f>
        <v>11420.83</v>
      </c>
      <c r="G7" s="144">
        <f>G8+G24+G30</f>
        <v>10280.17</v>
      </c>
      <c r="H7" s="144">
        <f>H8+H24+H30</f>
        <v>8933.17</v>
      </c>
      <c r="I7" s="144">
        <f>I8+I24+I30</f>
        <v>1347</v>
      </c>
      <c r="J7" s="144">
        <f>J8+J24+J30</f>
        <v>1140.6600000000001</v>
      </c>
      <c r="K7" s="144">
        <f>K8+K24+K30</f>
        <v>1140.6600000000001</v>
      </c>
      <c r="L7" s="144">
        <f>L8+L24+L30</f>
        <v>0</v>
      </c>
    </row>
    <row r="8" spans="1:12" s="6" customFormat="1" ht="20.100000000000001" customHeight="1">
      <c r="A8" s="142" t="s">
        <v>124</v>
      </c>
      <c r="B8" s="143"/>
      <c r="C8" s="143"/>
      <c r="D8" s="146" t="s">
        <v>123</v>
      </c>
      <c r="E8" s="144">
        <f>E9</f>
        <v>9471.07</v>
      </c>
      <c r="F8" s="144">
        <f>F9</f>
        <v>9471.07</v>
      </c>
      <c r="G8" s="144">
        <f>G9</f>
        <v>8330.41</v>
      </c>
      <c r="H8" s="144">
        <f>H9</f>
        <v>6983.41</v>
      </c>
      <c r="I8" s="144">
        <f>I9</f>
        <v>1347</v>
      </c>
      <c r="J8" s="144">
        <f>J9</f>
        <v>1140.6600000000001</v>
      </c>
      <c r="K8" s="144">
        <f>K9</f>
        <v>1140.6600000000001</v>
      </c>
      <c r="L8" s="144">
        <f>L9</f>
        <v>0</v>
      </c>
    </row>
    <row r="9" spans="1:12" s="6" customFormat="1" ht="20.100000000000001" customHeight="1">
      <c r="A9" s="142"/>
      <c r="B9" s="143" t="s">
        <v>131</v>
      </c>
      <c r="C9" s="143"/>
      <c r="D9" s="146" t="s">
        <v>138</v>
      </c>
      <c r="E9" s="144">
        <f>E10+E12</f>
        <v>9471.07</v>
      </c>
      <c r="F9" s="144">
        <f>F10+F12</f>
        <v>9471.07</v>
      </c>
      <c r="G9" s="144">
        <f>G10+G12</f>
        <v>8330.41</v>
      </c>
      <c r="H9" s="144">
        <f>H10+H12</f>
        <v>6983.41</v>
      </c>
      <c r="I9" s="144">
        <f>I10+I12</f>
        <v>1347</v>
      </c>
      <c r="J9" s="144">
        <f>J10+J12</f>
        <v>1140.6600000000001</v>
      </c>
      <c r="K9" s="144">
        <f>K10+K12</f>
        <v>1140.6600000000001</v>
      </c>
      <c r="L9" s="144">
        <f>L10+L12</f>
        <v>0</v>
      </c>
    </row>
    <row r="10" spans="1:12" s="6" customFormat="1" ht="20.100000000000001" customHeight="1">
      <c r="A10" s="142"/>
      <c r="B10" s="143"/>
      <c r="C10" s="143" t="s">
        <v>125</v>
      </c>
      <c r="D10" s="146" t="s">
        <v>139</v>
      </c>
      <c r="E10" s="144">
        <f>E11</f>
        <v>1140.6600000000001</v>
      </c>
      <c r="F10" s="144">
        <f>F11</f>
        <v>1140.6600000000001</v>
      </c>
      <c r="G10" s="144">
        <f>G11</f>
        <v>0</v>
      </c>
      <c r="H10" s="144">
        <f>H11</f>
        <v>0</v>
      </c>
      <c r="I10" s="144">
        <f>I11</f>
        <v>0</v>
      </c>
      <c r="J10" s="144">
        <f>J11</f>
        <v>1140.6600000000001</v>
      </c>
      <c r="K10" s="144">
        <f>K11</f>
        <v>1140.6600000000001</v>
      </c>
      <c r="L10" s="144">
        <f>L11</f>
        <v>0</v>
      </c>
    </row>
    <row r="11" spans="1:12" s="6" customFormat="1" ht="20.100000000000001" customHeight="1">
      <c r="A11" s="142" t="s">
        <v>155</v>
      </c>
      <c r="B11" s="143" t="s">
        <v>157</v>
      </c>
      <c r="C11" s="143" t="s">
        <v>156</v>
      </c>
      <c r="D11" s="146" t="s">
        <v>275</v>
      </c>
      <c r="E11" s="144">
        <v>1140.6600000000001</v>
      </c>
      <c r="F11" s="144">
        <v>1140.6600000000001</v>
      </c>
      <c r="G11" s="144">
        <v>0</v>
      </c>
      <c r="H11" s="144">
        <v>0</v>
      </c>
      <c r="I11" s="144">
        <v>0</v>
      </c>
      <c r="J11" s="144">
        <v>1140.6600000000001</v>
      </c>
      <c r="K11" s="144">
        <v>1140.6600000000001</v>
      </c>
      <c r="L11" s="144">
        <v>0</v>
      </c>
    </row>
    <row r="12" spans="1:12" s="6" customFormat="1" ht="20.100000000000001" customHeight="1">
      <c r="A12" s="142"/>
      <c r="B12" s="143"/>
      <c r="C12" s="143" t="s">
        <v>131</v>
      </c>
      <c r="D12" s="146" t="s">
        <v>140</v>
      </c>
      <c r="E12" s="144">
        <f>SUM(E13:E23)</f>
        <v>8330.41</v>
      </c>
      <c r="F12" s="144">
        <f>SUM(F13:F23)</f>
        <v>8330.41</v>
      </c>
      <c r="G12" s="144">
        <f>SUM(G13:G23)</f>
        <v>8330.41</v>
      </c>
      <c r="H12" s="144">
        <f>SUM(H13:H23)</f>
        <v>6983.41</v>
      </c>
      <c r="I12" s="144">
        <f>SUM(I13:I23)</f>
        <v>1347</v>
      </c>
      <c r="J12" s="144">
        <f>SUM(J13:J23)</f>
        <v>0</v>
      </c>
      <c r="K12" s="144">
        <f>SUM(K13:K23)</f>
        <v>0</v>
      </c>
      <c r="L12" s="144">
        <f>SUM(L13:L23)</f>
        <v>0</v>
      </c>
    </row>
    <row r="13" spans="1:12" s="6" customFormat="1" ht="20.100000000000001" customHeight="1">
      <c r="A13" s="142" t="s">
        <v>155</v>
      </c>
      <c r="B13" s="143" t="s">
        <v>157</v>
      </c>
      <c r="C13" s="143" t="s">
        <v>157</v>
      </c>
      <c r="D13" s="146" t="s">
        <v>134</v>
      </c>
      <c r="E13" s="144">
        <v>2.87</v>
      </c>
      <c r="F13" s="144">
        <v>2.87</v>
      </c>
      <c r="G13" s="144">
        <v>2.87</v>
      </c>
      <c r="H13" s="144">
        <v>2.87</v>
      </c>
      <c r="I13" s="144">
        <v>0</v>
      </c>
      <c r="J13" s="144">
        <v>0</v>
      </c>
      <c r="K13" s="144">
        <v>0</v>
      </c>
      <c r="L13" s="144">
        <v>0</v>
      </c>
    </row>
    <row r="14" spans="1:12" s="6" customFormat="1" ht="20.100000000000001" customHeight="1">
      <c r="A14" s="142" t="s">
        <v>155</v>
      </c>
      <c r="B14" s="143" t="s">
        <v>157</v>
      </c>
      <c r="C14" s="143" t="s">
        <v>157</v>
      </c>
      <c r="D14" s="146" t="s">
        <v>129</v>
      </c>
      <c r="E14" s="144">
        <v>126.85</v>
      </c>
      <c r="F14" s="144">
        <v>126.85</v>
      </c>
      <c r="G14" s="144">
        <v>126.85</v>
      </c>
      <c r="H14" s="144">
        <v>126.85</v>
      </c>
      <c r="I14" s="144">
        <v>0</v>
      </c>
      <c r="J14" s="144">
        <v>0</v>
      </c>
      <c r="K14" s="144">
        <v>0</v>
      </c>
      <c r="L14" s="144">
        <v>0</v>
      </c>
    </row>
    <row r="15" spans="1:12" s="6" customFormat="1" ht="20.100000000000001" customHeight="1">
      <c r="A15" s="142" t="s">
        <v>155</v>
      </c>
      <c r="B15" s="143" t="s">
        <v>157</v>
      </c>
      <c r="C15" s="143" t="s">
        <v>157</v>
      </c>
      <c r="D15" s="146" t="s">
        <v>130</v>
      </c>
      <c r="E15" s="144">
        <v>493.46</v>
      </c>
      <c r="F15" s="144">
        <v>493.46</v>
      </c>
      <c r="G15" s="144">
        <v>493.46</v>
      </c>
      <c r="H15" s="144">
        <v>493.46</v>
      </c>
      <c r="I15" s="144">
        <v>0</v>
      </c>
      <c r="J15" s="144">
        <v>0</v>
      </c>
      <c r="K15" s="144">
        <v>0</v>
      </c>
      <c r="L15" s="144">
        <v>0</v>
      </c>
    </row>
    <row r="16" spans="1:12" s="6" customFormat="1" ht="20.100000000000001" customHeight="1">
      <c r="A16" s="142" t="s">
        <v>155</v>
      </c>
      <c r="B16" s="143" t="s">
        <v>157</v>
      </c>
      <c r="C16" s="143" t="s">
        <v>157</v>
      </c>
      <c r="D16" s="146" t="s">
        <v>135</v>
      </c>
      <c r="E16" s="144">
        <v>301.04000000000002</v>
      </c>
      <c r="F16" s="144">
        <v>301.04000000000002</v>
      </c>
      <c r="G16" s="144">
        <v>301.04000000000002</v>
      </c>
      <c r="H16" s="144">
        <v>301.04000000000002</v>
      </c>
      <c r="I16" s="144">
        <v>0</v>
      </c>
      <c r="J16" s="144">
        <v>0</v>
      </c>
      <c r="K16" s="144">
        <v>0</v>
      </c>
      <c r="L16" s="144">
        <v>0</v>
      </c>
    </row>
    <row r="17" spans="1:12" s="6" customFormat="1" ht="20.100000000000001" customHeight="1">
      <c r="A17" s="142" t="s">
        <v>155</v>
      </c>
      <c r="B17" s="143" t="s">
        <v>157</v>
      </c>
      <c r="C17" s="143" t="s">
        <v>157</v>
      </c>
      <c r="D17" s="146" t="s">
        <v>128</v>
      </c>
      <c r="E17" s="144">
        <v>31.53</v>
      </c>
      <c r="F17" s="144">
        <v>31.53</v>
      </c>
      <c r="G17" s="144">
        <v>31.53</v>
      </c>
      <c r="H17" s="144">
        <v>31.53</v>
      </c>
      <c r="I17" s="144">
        <v>0</v>
      </c>
      <c r="J17" s="144">
        <v>0</v>
      </c>
      <c r="K17" s="144">
        <v>0</v>
      </c>
      <c r="L17" s="144">
        <v>0</v>
      </c>
    </row>
    <row r="18" spans="1:12" s="6" customFormat="1" ht="20.100000000000001" customHeight="1">
      <c r="A18" s="142" t="s">
        <v>155</v>
      </c>
      <c r="B18" s="143" t="s">
        <v>157</v>
      </c>
      <c r="C18" s="143" t="s">
        <v>157</v>
      </c>
      <c r="D18" s="146" t="s">
        <v>132</v>
      </c>
      <c r="E18" s="144">
        <v>4618.13</v>
      </c>
      <c r="F18" s="144">
        <v>4618.13</v>
      </c>
      <c r="G18" s="144">
        <v>4618.13</v>
      </c>
      <c r="H18" s="144">
        <v>4618.13</v>
      </c>
      <c r="I18" s="144">
        <v>0</v>
      </c>
      <c r="J18" s="144">
        <v>0</v>
      </c>
      <c r="K18" s="144">
        <v>0</v>
      </c>
      <c r="L18" s="144">
        <v>0</v>
      </c>
    </row>
    <row r="19" spans="1:12" s="6" customFormat="1" ht="20.100000000000001" customHeight="1">
      <c r="A19" s="142" t="s">
        <v>155</v>
      </c>
      <c r="B19" s="143" t="s">
        <v>157</v>
      </c>
      <c r="C19" s="143" t="s">
        <v>157</v>
      </c>
      <c r="D19" s="146" t="s">
        <v>133</v>
      </c>
      <c r="E19" s="144">
        <v>943.78</v>
      </c>
      <c r="F19" s="144">
        <v>943.78</v>
      </c>
      <c r="G19" s="144">
        <v>943.78</v>
      </c>
      <c r="H19" s="144">
        <v>943.78</v>
      </c>
      <c r="I19" s="144">
        <v>0</v>
      </c>
      <c r="J19" s="144">
        <v>0</v>
      </c>
      <c r="K19" s="144">
        <v>0</v>
      </c>
      <c r="L19" s="144">
        <v>0</v>
      </c>
    </row>
    <row r="20" spans="1:12" s="6" customFormat="1" ht="20.100000000000001" customHeight="1">
      <c r="A20" s="142" t="s">
        <v>155</v>
      </c>
      <c r="B20" s="143" t="s">
        <v>157</v>
      </c>
      <c r="C20" s="143" t="s">
        <v>157</v>
      </c>
      <c r="D20" s="146" t="s">
        <v>126</v>
      </c>
      <c r="E20" s="144">
        <v>384.84</v>
      </c>
      <c r="F20" s="144">
        <v>384.84</v>
      </c>
      <c r="G20" s="144">
        <v>384.84</v>
      </c>
      <c r="H20" s="144">
        <v>384.84</v>
      </c>
      <c r="I20" s="144">
        <v>0</v>
      </c>
      <c r="J20" s="144">
        <v>0</v>
      </c>
      <c r="K20" s="144">
        <v>0</v>
      </c>
      <c r="L20" s="144">
        <v>0</v>
      </c>
    </row>
    <row r="21" spans="1:12" s="6" customFormat="1" ht="20.100000000000001" customHeight="1">
      <c r="A21" s="142" t="s">
        <v>155</v>
      </c>
      <c r="B21" s="143" t="s">
        <v>157</v>
      </c>
      <c r="C21" s="143" t="s">
        <v>157</v>
      </c>
      <c r="D21" s="146" t="s">
        <v>137</v>
      </c>
      <c r="E21" s="144">
        <v>1347</v>
      </c>
      <c r="F21" s="144">
        <v>1347</v>
      </c>
      <c r="G21" s="144">
        <v>1347</v>
      </c>
      <c r="H21" s="144">
        <v>0</v>
      </c>
      <c r="I21" s="144">
        <v>1347</v>
      </c>
      <c r="J21" s="144">
        <v>0</v>
      </c>
      <c r="K21" s="144">
        <v>0</v>
      </c>
      <c r="L21" s="144">
        <v>0</v>
      </c>
    </row>
    <row r="22" spans="1:12" s="6" customFormat="1" ht="20.100000000000001" customHeight="1">
      <c r="A22" s="142" t="s">
        <v>155</v>
      </c>
      <c r="B22" s="143" t="s">
        <v>157</v>
      </c>
      <c r="C22" s="143" t="s">
        <v>157</v>
      </c>
      <c r="D22" s="146" t="s">
        <v>136</v>
      </c>
      <c r="E22" s="144">
        <v>55.68</v>
      </c>
      <c r="F22" s="144">
        <v>55.68</v>
      </c>
      <c r="G22" s="144">
        <v>55.68</v>
      </c>
      <c r="H22" s="144">
        <v>55.68</v>
      </c>
      <c r="I22" s="144">
        <v>0</v>
      </c>
      <c r="J22" s="144">
        <v>0</v>
      </c>
      <c r="K22" s="144">
        <v>0</v>
      </c>
      <c r="L22" s="144">
        <v>0</v>
      </c>
    </row>
    <row r="23" spans="1:12" s="6" customFormat="1" ht="20.100000000000001" customHeight="1">
      <c r="A23" s="142" t="s">
        <v>155</v>
      </c>
      <c r="B23" s="143" t="s">
        <v>157</v>
      </c>
      <c r="C23" s="143" t="s">
        <v>157</v>
      </c>
      <c r="D23" s="146" t="s">
        <v>127</v>
      </c>
      <c r="E23" s="144">
        <v>25.23</v>
      </c>
      <c r="F23" s="144">
        <v>25.23</v>
      </c>
      <c r="G23" s="144">
        <v>25.23</v>
      </c>
      <c r="H23" s="144">
        <v>25.23</v>
      </c>
      <c r="I23" s="144">
        <v>0</v>
      </c>
      <c r="J23" s="144">
        <v>0</v>
      </c>
      <c r="K23" s="144">
        <v>0</v>
      </c>
      <c r="L23" s="144">
        <v>0</v>
      </c>
    </row>
    <row r="24" spans="1:12" s="6" customFormat="1" ht="20.100000000000001" customHeight="1">
      <c r="A24" s="142" t="s">
        <v>144</v>
      </c>
      <c r="B24" s="143"/>
      <c r="C24" s="143"/>
      <c r="D24" s="146" t="s">
        <v>142</v>
      </c>
      <c r="E24" s="144">
        <f>E25</f>
        <v>1499.44</v>
      </c>
      <c r="F24" s="144">
        <f>F25</f>
        <v>1499.44</v>
      </c>
      <c r="G24" s="144">
        <f>G25</f>
        <v>1499.44</v>
      </c>
      <c r="H24" s="144">
        <f>H25</f>
        <v>1499.44</v>
      </c>
      <c r="I24" s="144">
        <f>I25</f>
        <v>0</v>
      </c>
      <c r="J24" s="144">
        <f>J25</f>
        <v>0</v>
      </c>
      <c r="K24" s="144">
        <f>K25</f>
        <v>0</v>
      </c>
      <c r="L24" s="144">
        <f>L25</f>
        <v>0</v>
      </c>
    </row>
    <row r="25" spans="1:12" s="6" customFormat="1" ht="20.100000000000001" customHeight="1">
      <c r="A25" s="142"/>
      <c r="B25" s="143" t="s">
        <v>141</v>
      </c>
      <c r="C25" s="143"/>
      <c r="D25" s="146" t="s">
        <v>143</v>
      </c>
      <c r="E25" s="144">
        <f>E26+E28</f>
        <v>1499.44</v>
      </c>
      <c r="F25" s="144">
        <f>F26+F28</f>
        <v>1499.44</v>
      </c>
      <c r="G25" s="144">
        <f>G26+G28</f>
        <v>1499.44</v>
      </c>
      <c r="H25" s="144">
        <f>H26+H28</f>
        <v>1499.44</v>
      </c>
      <c r="I25" s="144">
        <f>I26+I28</f>
        <v>0</v>
      </c>
      <c r="J25" s="144">
        <f>J26+J28</f>
        <v>0</v>
      </c>
      <c r="K25" s="144">
        <f>K26+K28</f>
        <v>0</v>
      </c>
      <c r="L25" s="144">
        <f>L26+L28</f>
        <v>0</v>
      </c>
    </row>
    <row r="26" spans="1:12" s="6" customFormat="1" ht="20.100000000000001" customHeight="1">
      <c r="A26" s="142"/>
      <c r="B26" s="143"/>
      <c r="C26" s="143" t="s">
        <v>131</v>
      </c>
      <c r="D26" s="146" t="s">
        <v>146</v>
      </c>
      <c r="E26" s="144">
        <f>E27</f>
        <v>490.43</v>
      </c>
      <c r="F26" s="144">
        <f>F27</f>
        <v>490.43</v>
      </c>
      <c r="G26" s="144">
        <f>G27</f>
        <v>490.43</v>
      </c>
      <c r="H26" s="144">
        <f>H27</f>
        <v>490.43</v>
      </c>
      <c r="I26" s="144">
        <f>I27</f>
        <v>0</v>
      </c>
      <c r="J26" s="144">
        <f>J27</f>
        <v>0</v>
      </c>
      <c r="K26" s="144">
        <f>K27</f>
        <v>0</v>
      </c>
      <c r="L26" s="144">
        <f>L27</f>
        <v>0</v>
      </c>
    </row>
    <row r="27" spans="1:12" s="6" customFormat="1" ht="20.100000000000001" customHeight="1">
      <c r="A27" s="142" t="s">
        <v>159</v>
      </c>
      <c r="B27" s="143" t="s">
        <v>158</v>
      </c>
      <c r="C27" s="143" t="s">
        <v>157</v>
      </c>
      <c r="D27" s="146" t="s">
        <v>145</v>
      </c>
      <c r="E27" s="144">
        <v>490.43</v>
      </c>
      <c r="F27" s="144">
        <v>490.43</v>
      </c>
      <c r="G27" s="144">
        <v>490.43</v>
      </c>
      <c r="H27" s="144">
        <v>490.43</v>
      </c>
      <c r="I27" s="144">
        <v>0</v>
      </c>
      <c r="J27" s="144">
        <v>0</v>
      </c>
      <c r="K27" s="144">
        <v>0</v>
      </c>
      <c r="L27" s="144">
        <v>0</v>
      </c>
    </row>
    <row r="28" spans="1:12" s="6" customFormat="1" ht="20.100000000000001" customHeight="1">
      <c r="A28" s="142"/>
      <c r="B28" s="143"/>
      <c r="C28" s="143" t="s">
        <v>141</v>
      </c>
      <c r="D28" s="146" t="s">
        <v>147</v>
      </c>
      <c r="E28" s="144">
        <f>E29</f>
        <v>1009.01</v>
      </c>
      <c r="F28" s="144">
        <f>F29</f>
        <v>1009.01</v>
      </c>
      <c r="G28" s="144">
        <f>G29</f>
        <v>1009.01</v>
      </c>
      <c r="H28" s="144">
        <f>H29</f>
        <v>1009.01</v>
      </c>
      <c r="I28" s="144">
        <f>I29</f>
        <v>0</v>
      </c>
      <c r="J28" s="144">
        <f>J29</f>
        <v>0</v>
      </c>
      <c r="K28" s="144">
        <f>K29</f>
        <v>0</v>
      </c>
      <c r="L28" s="144">
        <f>L29</f>
        <v>0</v>
      </c>
    </row>
    <row r="29" spans="1:12" s="6" customFormat="1" ht="20.100000000000001" customHeight="1">
      <c r="A29" s="142" t="s">
        <v>159</v>
      </c>
      <c r="B29" s="143" t="s">
        <v>158</v>
      </c>
      <c r="C29" s="143" t="s">
        <v>158</v>
      </c>
      <c r="D29" s="146" t="s">
        <v>148</v>
      </c>
      <c r="E29" s="144">
        <v>1009.01</v>
      </c>
      <c r="F29" s="144">
        <v>1009.01</v>
      </c>
      <c r="G29" s="144">
        <v>1009.01</v>
      </c>
      <c r="H29" s="144">
        <v>1009.01</v>
      </c>
      <c r="I29" s="144">
        <v>0</v>
      </c>
      <c r="J29" s="144">
        <v>0</v>
      </c>
      <c r="K29" s="144">
        <v>0</v>
      </c>
      <c r="L29" s="144">
        <v>0</v>
      </c>
    </row>
    <row r="30" spans="1:12" s="6" customFormat="1" ht="20.100000000000001" customHeight="1">
      <c r="A30" s="142" t="s">
        <v>151</v>
      </c>
      <c r="B30" s="143"/>
      <c r="C30" s="143"/>
      <c r="D30" s="146" t="s">
        <v>149</v>
      </c>
      <c r="E30" s="144">
        <f>E31</f>
        <v>450.32</v>
      </c>
      <c r="F30" s="144">
        <f>F31</f>
        <v>450.32</v>
      </c>
      <c r="G30" s="144">
        <f>G31</f>
        <v>450.32</v>
      </c>
      <c r="H30" s="144">
        <f>H31</f>
        <v>450.32</v>
      </c>
      <c r="I30" s="144">
        <f>I31</f>
        <v>0</v>
      </c>
      <c r="J30" s="144">
        <f>J31</f>
        <v>0</v>
      </c>
      <c r="K30" s="144">
        <f>K31</f>
        <v>0</v>
      </c>
      <c r="L30" s="144">
        <f>L31</f>
        <v>0</v>
      </c>
    </row>
    <row r="31" spans="1:12" s="6" customFormat="1" ht="20.100000000000001" customHeight="1">
      <c r="A31" s="142"/>
      <c r="B31" s="143" t="s">
        <v>152</v>
      </c>
      <c r="C31" s="143"/>
      <c r="D31" s="146" t="s">
        <v>150</v>
      </c>
      <c r="E31" s="144">
        <f>E32</f>
        <v>450.32</v>
      </c>
      <c r="F31" s="144">
        <f>F32</f>
        <v>450.32</v>
      </c>
      <c r="G31" s="144">
        <f>G32</f>
        <v>450.32</v>
      </c>
      <c r="H31" s="144">
        <f>H32</f>
        <v>450.32</v>
      </c>
      <c r="I31" s="144">
        <f>I32</f>
        <v>0</v>
      </c>
      <c r="J31" s="144">
        <f>J32</f>
        <v>0</v>
      </c>
      <c r="K31" s="144">
        <f>K32</f>
        <v>0</v>
      </c>
      <c r="L31" s="144">
        <f>L32</f>
        <v>0</v>
      </c>
    </row>
    <row r="32" spans="1:12" ht="20.100000000000001" customHeight="1">
      <c r="A32" s="142"/>
      <c r="B32" s="143"/>
      <c r="C32" s="143" t="s">
        <v>131</v>
      </c>
      <c r="D32" s="146" t="s">
        <v>154</v>
      </c>
      <c r="E32" s="144">
        <f>E33</f>
        <v>450.32</v>
      </c>
      <c r="F32" s="144">
        <f>F33</f>
        <v>450.32</v>
      </c>
      <c r="G32" s="144">
        <f>G33</f>
        <v>450.32</v>
      </c>
      <c r="H32" s="144">
        <f>H33</f>
        <v>450.32</v>
      </c>
      <c r="I32" s="144">
        <f>I33</f>
        <v>0</v>
      </c>
      <c r="J32" s="144">
        <f>J33</f>
        <v>0</v>
      </c>
      <c r="K32" s="144">
        <f>K33</f>
        <v>0</v>
      </c>
      <c r="L32" s="144">
        <f>L33</f>
        <v>0</v>
      </c>
    </row>
    <row r="33" spans="1:12" ht="20.100000000000001" customHeight="1">
      <c r="A33" s="142" t="s">
        <v>160</v>
      </c>
      <c r="B33" s="143" t="s">
        <v>161</v>
      </c>
      <c r="C33" s="143" t="s">
        <v>157</v>
      </c>
      <c r="D33" s="146" t="s">
        <v>153</v>
      </c>
      <c r="E33" s="144">
        <v>450.32</v>
      </c>
      <c r="F33" s="144">
        <v>450.32</v>
      </c>
      <c r="G33" s="144">
        <v>450.32</v>
      </c>
      <c r="H33" s="144">
        <v>450.32</v>
      </c>
      <c r="I33" s="144">
        <v>0</v>
      </c>
      <c r="J33" s="144">
        <v>0</v>
      </c>
      <c r="K33" s="144">
        <v>0</v>
      </c>
      <c r="L33" s="144">
        <v>0</v>
      </c>
    </row>
    <row r="34" spans="1:12" ht="20.100000000000001" customHeight="1">
      <c r="A34"/>
      <c r="B34"/>
      <c r="C34"/>
      <c r="D34"/>
      <c r="E34"/>
      <c r="F34"/>
      <c r="G34"/>
      <c r="H34"/>
      <c r="I34"/>
      <c r="J34"/>
      <c r="K34"/>
      <c r="L34"/>
    </row>
    <row r="35" spans="1:12" ht="20.100000000000001" customHeight="1">
      <c r="A35"/>
      <c r="B35"/>
      <c r="C35"/>
      <c r="D35"/>
      <c r="E35"/>
      <c r="F35"/>
      <c r="G35"/>
      <c r="H35"/>
      <c r="I35"/>
      <c r="J35"/>
      <c r="K35"/>
      <c r="L35"/>
    </row>
    <row r="36" spans="1:12" ht="20.100000000000001" customHeight="1">
      <c r="A36"/>
      <c r="B36"/>
      <c r="C36"/>
      <c r="D36"/>
      <c r="E36"/>
      <c r="F36"/>
      <c r="G36"/>
      <c r="H36"/>
      <c r="I36"/>
      <c r="J36"/>
      <c r="K36"/>
      <c r="L36"/>
    </row>
    <row r="37" spans="1:12" ht="20.100000000000001" customHeight="1">
      <c r="A37"/>
      <c r="B37"/>
      <c r="C37"/>
      <c r="D37"/>
      <c r="E37"/>
      <c r="F37"/>
      <c r="G37"/>
      <c r="H37"/>
      <c r="I37"/>
      <c r="J37"/>
      <c r="K37"/>
      <c r="L37"/>
    </row>
    <row r="38" spans="1:12" ht="20.100000000000001" customHeight="1">
      <c r="A38"/>
      <c r="B38"/>
      <c r="C38"/>
      <c r="D38"/>
      <c r="E38"/>
      <c r="F38"/>
      <c r="G38"/>
      <c r="H38"/>
      <c r="I38"/>
      <c r="J38"/>
      <c r="K38"/>
      <c r="L38"/>
    </row>
    <row r="39" spans="1:12" ht="20.100000000000001" customHeight="1">
      <c r="A39"/>
      <c r="B39"/>
      <c r="C39"/>
      <c r="D39"/>
      <c r="E39"/>
      <c r="F39"/>
      <c r="G39"/>
      <c r="H39"/>
      <c r="I39"/>
      <c r="J39"/>
      <c r="K39"/>
      <c r="L39"/>
    </row>
    <row r="40" spans="1:12" ht="20.100000000000001" customHeight="1">
      <c r="A40"/>
      <c r="B40"/>
      <c r="C40"/>
      <c r="D40"/>
      <c r="E40"/>
      <c r="F40"/>
      <c r="G40"/>
      <c r="H40"/>
      <c r="I40"/>
      <c r="J40"/>
      <c r="K40"/>
      <c r="L40"/>
    </row>
    <row r="41" spans="1:12" ht="20.100000000000001" customHeight="1">
      <c r="A41"/>
      <c r="B41"/>
      <c r="C41"/>
      <c r="D41"/>
      <c r="E41"/>
      <c r="F41"/>
      <c r="G41"/>
      <c r="H41"/>
      <c r="I41"/>
      <c r="J41"/>
      <c r="K41"/>
      <c r="L41"/>
    </row>
    <row r="42" spans="1:12" ht="20.100000000000001" customHeight="1">
      <c r="A42"/>
      <c r="B42"/>
      <c r="C42"/>
      <c r="D42"/>
      <c r="E42"/>
      <c r="F42"/>
      <c r="G42"/>
      <c r="H42"/>
      <c r="I42"/>
      <c r="J42"/>
      <c r="K42"/>
      <c r="L42"/>
    </row>
    <row r="43" spans="1:12" ht="20.100000000000001" customHeight="1">
      <c r="A43"/>
      <c r="B43"/>
      <c r="C43"/>
      <c r="D43"/>
      <c r="E43"/>
      <c r="F43"/>
      <c r="G43"/>
      <c r="H43"/>
      <c r="I43"/>
      <c r="J43"/>
      <c r="K43"/>
      <c r="L43"/>
    </row>
    <row r="44" spans="1:12" ht="20.100000000000001" customHeight="1">
      <c r="A44"/>
      <c r="B44"/>
      <c r="C44"/>
      <c r="D44"/>
      <c r="E44"/>
      <c r="F44"/>
      <c r="G44"/>
      <c r="H44"/>
      <c r="I44"/>
      <c r="J44"/>
      <c r="K44"/>
      <c r="L44"/>
    </row>
    <row r="45" spans="1:12" ht="20.100000000000001" customHeight="1">
      <c r="A45"/>
      <c r="B45"/>
      <c r="C45"/>
      <c r="D45"/>
      <c r="E45"/>
      <c r="F45"/>
      <c r="G45"/>
      <c r="H45"/>
      <c r="I45"/>
      <c r="J45"/>
      <c r="K45"/>
      <c r="L45"/>
    </row>
    <row r="46" spans="1:12" ht="20.100000000000001" customHeight="1">
      <c r="A46"/>
      <c r="B46"/>
      <c r="C46"/>
      <c r="D46"/>
      <c r="E46"/>
      <c r="F46"/>
      <c r="G46"/>
      <c r="H46"/>
      <c r="I46"/>
      <c r="J46"/>
      <c r="K46"/>
      <c r="L46"/>
    </row>
    <row r="47" spans="1:12" ht="20.100000000000001" customHeight="1">
      <c r="A47"/>
      <c r="B47"/>
      <c r="C47"/>
      <c r="D47"/>
      <c r="E47"/>
      <c r="F47"/>
      <c r="G47"/>
      <c r="H47"/>
      <c r="I47"/>
      <c r="J47"/>
      <c r="K47"/>
      <c r="L47"/>
    </row>
    <row r="48" spans="1:12" ht="20.100000000000001" customHeight="1">
      <c r="A48"/>
      <c r="B48"/>
      <c r="C48"/>
      <c r="D48"/>
      <c r="E48"/>
      <c r="F48"/>
      <c r="G48"/>
      <c r="H48"/>
      <c r="I48"/>
      <c r="J48"/>
      <c r="K48"/>
      <c r="L48"/>
    </row>
    <row r="49" spans="1:12" ht="20.100000000000001" customHeight="1">
      <c r="A49"/>
      <c r="B49"/>
      <c r="C49"/>
      <c r="D49"/>
      <c r="E49"/>
      <c r="F49"/>
      <c r="G49"/>
      <c r="H49"/>
      <c r="I49"/>
      <c r="J49"/>
      <c r="K49"/>
      <c r="L49"/>
    </row>
    <row r="50" spans="1:12" ht="20.100000000000001" customHeight="1">
      <c r="A50"/>
      <c r="B50"/>
      <c r="C50"/>
      <c r="D50"/>
      <c r="E50"/>
      <c r="F50"/>
      <c r="G50"/>
      <c r="H50"/>
      <c r="I50"/>
      <c r="J50"/>
      <c r="K50"/>
      <c r="L50"/>
    </row>
    <row r="51" spans="1:12" ht="20.100000000000001" customHeight="1">
      <c r="A51"/>
      <c r="B51"/>
      <c r="C51"/>
      <c r="D51"/>
      <c r="E51"/>
      <c r="F51"/>
      <c r="G51"/>
      <c r="H51"/>
      <c r="I51"/>
      <c r="J51"/>
      <c r="K51"/>
      <c r="L51"/>
    </row>
    <row r="52" spans="1:12" ht="20.100000000000001" customHeight="1">
      <c r="A52"/>
      <c r="B52"/>
      <c r="C52"/>
      <c r="D52"/>
      <c r="E52"/>
      <c r="F52"/>
      <c r="G52"/>
      <c r="H52"/>
      <c r="I52"/>
      <c r="J52"/>
      <c r="K52"/>
      <c r="L52"/>
    </row>
    <row r="53" spans="1:12" ht="20.100000000000001" customHeight="1">
      <c r="A53"/>
      <c r="B53"/>
      <c r="C53"/>
      <c r="D53"/>
      <c r="E53"/>
      <c r="F53"/>
      <c r="G53"/>
      <c r="H53"/>
      <c r="I53"/>
      <c r="J53"/>
      <c r="K53"/>
      <c r="L53"/>
    </row>
    <row r="54" spans="1:12" ht="20.100000000000001" customHeight="1">
      <c r="A54"/>
      <c r="B54"/>
      <c r="C54"/>
      <c r="D54"/>
      <c r="E54"/>
      <c r="F54"/>
      <c r="G54"/>
      <c r="H54"/>
      <c r="I54"/>
      <c r="J54"/>
      <c r="K54"/>
      <c r="L54"/>
    </row>
    <row r="55" spans="1:12" ht="20.100000000000001" customHeight="1">
      <c r="A55"/>
      <c r="B55"/>
      <c r="C55"/>
      <c r="D55"/>
      <c r="E55"/>
      <c r="F55"/>
      <c r="G55"/>
      <c r="H55"/>
      <c r="I55"/>
      <c r="J55"/>
      <c r="K55"/>
      <c r="L55"/>
    </row>
    <row r="56" spans="1:12" ht="20.100000000000001" customHeight="1">
      <c r="A56"/>
      <c r="B56"/>
      <c r="C56"/>
      <c r="D56"/>
      <c r="E56"/>
      <c r="F56"/>
      <c r="G56"/>
      <c r="H56"/>
      <c r="I56"/>
      <c r="J56"/>
      <c r="K56"/>
      <c r="L56"/>
    </row>
    <row r="57" spans="1:12" ht="20.100000000000001" customHeight="1">
      <c r="A57"/>
      <c r="B57"/>
      <c r="C57"/>
      <c r="D57"/>
      <c r="E57"/>
      <c r="F57"/>
      <c r="G57"/>
      <c r="H57"/>
      <c r="I57"/>
      <c r="J57"/>
      <c r="K57"/>
      <c r="L57"/>
    </row>
    <row r="58" spans="1:12" ht="20.100000000000001" customHeight="1">
      <c r="A58"/>
      <c r="B58"/>
      <c r="C58"/>
      <c r="D58"/>
      <c r="E58"/>
      <c r="F58"/>
      <c r="G58"/>
      <c r="H58"/>
      <c r="I58"/>
      <c r="J58"/>
      <c r="K58"/>
      <c r="L58"/>
    </row>
    <row r="59" spans="1:12" ht="20.100000000000001" customHeight="1">
      <c r="A59"/>
      <c r="B59"/>
      <c r="C59"/>
      <c r="D59"/>
      <c r="E59"/>
      <c r="F59"/>
      <c r="G59"/>
      <c r="H59"/>
      <c r="I59"/>
      <c r="J59"/>
      <c r="K59"/>
      <c r="L59"/>
    </row>
    <row r="60" spans="1:12" ht="20.100000000000001" customHeight="1">
      <c r="A60"/>
      <c r="B60"/>
      <c r="C60"/>
      <c r="D60"/>
      <c r="E60"/>
      <c r="F60"/>
      <c r="G60"/>
      <c r="H60"/>
      <c r="I60"/>
      <c r="J60"/>
      <c r="K60"/>
      <c r="L60"/>
    </row>
    <row r="61" spans="1:12" ht="20.100000000000001" customHeight="1">
      <c r="A61"/>
      <c r="B61"/>
      <c r="C61"/>
      <c r="D61"/>
      <c r="E61"/>
      <c r="F61"/>
      <c r="G61"/>
      <c r="H61"/>
      <c r="I61"/>
      <c r="J61"/>
      <c r="K61"/>
      <c r="L61"/>
    </row>
    <row r="62" spans="1:12" ht="20.100000000000001" customHeight="1">
      <c r="A62"/>
      <c r="B62"/>
      <c r="C62"/>
      <c r="D62"/>
      <c r="E62"/>
      <c r="F62"/>
      <c r="G62"/>
      <c r="H62"/>
      <c r="I62"/>
      <c r="J62"/>
      <c r="K62"/>
      <c r="L62"/>
    </row>
    <row r="63" spans="1:12" ht="20.100000000000001" customHeight="1">
      <c r="A63"/>
      <c r="B63"/>
      <c r="C63"/>
      <c r="D63"/>
      <c r="E63"/>
      <c r="F63"/>
      <c r="G63"/>
      <c r="H63"/>
      <c r="I63"/>
      <c r="J63"/>
      <c r="K63"/>
      <c r="L63"/>
    </row>
    <row r="64" spans="1:12" ht="20.100000000000001" customHeight="1">
      <c r="A64"/>
      <c r="B64"/>
      <c r="C64"/>
      <c r="D64"/>
      <c r="E64"/>
      <c r="F64"/>
      <c r="G64"/>
      <c r="H64"/>
      <c r="I64"/>
      <c r="J64"/>
      <c r="K64"/>
      <c r="L64"/>
    </row>
    <row r="65" spans="1:12" ht="20.100000000000001" customHeight="1">
      <c r="A65"/>
      <c r="B65"/>
      <c r="C65"/>
      <c r="D65"/>
      <c r="E65"/>
      <c r="F65"/>
      <c r="G65"/>
      <c r="H65"/>
      <c r="I65"/>
      <c r="J65"/>
      <c r="K65"/>
      <c r="L65"/>
    </row>
    <row r="66" spans="1:12" ht="20.100000000000001" customHeight="1">
      <c r="A66"/>
      <c r="B66"/>
      <c r="C66"/>
      <c r="D66"/>
      <c r="E66"/>
      <c r="F66"/>
      <c r="G66"/>
      <c r="H66"/>
      <c r="I66"/>
      <c r="J66"/>
      <c r="K66"/>
      <c r="L66"/>
    </row>
    <row r="67" spans="1:12" ht="20.100000000000001" customHeight="1">
      <c r="A67"/>
      <c r="B67"/>
      <c r="C67"/>
      <c r="D67"/>
      <c r="E67"/>
      <c r="F67"/>
      <c r="G67"/>
      <c r="H67"/>
      <c r="I67"/>
      <c r="J67"/>
      <c r="K67"/>
      <c r="L67"/>
    </row>
    <row r="68" spans="1:12" ht="20.100000000000001" customHeight="1">
      <c r="A68"/>
      <c r="B68"/>
      <c r="C68"/>
      <c r="D68"/>
      <c r="E68"/>
      <c r="F68"/>
      <c r="G68"/>
      <c r="H68"/>
      <c r="I68"/>
      <c r="J68"/>
      <c r="K68"/>
      <c r="L68"/>
    </row>
    <row r="69" spans="1:12" ht="20.100000000000001" customHeight="1">
      <c r="A69"/>
      <c r="B69"/>
      <c r="C69"/>
      <c r="D69"/>
      <c r="E69"/>
      <c r="F69"/>
      <c r="G69"/>
      <c r="H69"/>
      <c r="I69"/>
      <c r="J69"/>
      <c r="K69"/>
      <c r="L69"/>
    </row>
    <row r="70" spans="1:12" ht="20.100000000000001" customHeight="1">
      <c r="A70"/>
      <c r="B70"/>
      <c r="C70"/>
      <c r="D70"/>
      <c r="E70"/>
      <c r="F70"/>
      <c r="G70"/>
      <c r="H70"/>
      <c r="I70"/>
      <c r="J70"/>
      <c r="K70"/>
      <c r="L70"/>
    </row>
    <row r="71" spans="1:12" ht="20.100000000000001" customHeight="1">
      <c r="A71"/>
      <c r="B71"/>
      <c r="C71"/>
      <c r="D71"/>
      <c r="E71"/>
      <c r="F71"/>
      <c r="G71"/>
      <c r="H71"/>
      <c r="I71"/>
      <c r="J71"/>
      <c r="K71"/>
      <c r="L71"/>
    </row>
    <row r="72" spans="1:12" ht="20.100000000000001" customHeight="1">
      <c r="A72"/>
      <c r="B72"/>
      <c r="C72"/>
      <c r="D72"/>
      <c r="E72"/>
      <c r="F72"/>
      <c r="G72"/>
      <c r="H72"/>
      <c r="I72"/>
      <c r="J72"/>
      <c r="K72"/>
      <c r="L72"/>
    </row>
    <row r="73" spans="1:12" ht="20.100000000000001" customHeight="1">
      <c r="A73"/>
      <c r="B73"/>
      <c r="C73"/>
      <c r="D73"/>
      <c r="E73"/>
      <c r="F73"/>
      <c r="G73"/>
      <c r="H73"/>
      <c r="I73"/>
      <c r="J73"/>
      <c r="K73"/>
      <c r="L73"/>
    </row>
    <row r="74" spans="1:12" ht="20.100000000000001" customHeight="1">
      <c r="A74"/>
      <c r="B74"/>
      <c r="C74"/>
      <c r="D74"/>
      <c r="E74"/>
      <c r="F74"/>
      <c r="G74"/>
      <c r="H74"/>
      <c r="I74"/>
      <c r="J74"/>
      <c r="K74"/>
      <c r="L74"/>
    </row>
    <row r="75" spans="1:12" ht="20.100000000000001" customHeight="1">
      <c r="A75"/>
      <c r="B75"/>
      <c r="C75"/>
      <c r="D75"/>
      <c r="E75"/>
      <c r="F75"/>
      <c r="G75"/>
      <c r="H75"/>
      <c r="I75"/>
      <c r="J75"/>
      <c r="K75"/>
      <c r="L75"/>
    </row>
    <row r="76" spans="1:12" ht="20.100000000000001" customHeight="1">
      <c r="A76"/>
      <c r="B76"/>
      <c r="C76"/>
      <c r="D76"/>
      <c r="E76"/>
      <c r="F76"/>
      <c r="G76"/>
      <c r="H76"/>
      <c r="I76"/>
      <c r="J76"/>
      <c r="K76"/>
      <c r="L76"/>
    </row>
    <row r="77" spans="1:12" ht="20.100000000000001" customHeight="1">
      <c r="A77"/>
      <c r="B77"/>
      <c r="C77"/>
      <c r="D77"/>
      <c r="E77"/>
      <c r="F77"/>
      <c r="G77"/>
      <c r="H77"/>
      <c r="I77"/>
      <c r="J77"/>
      <c r="K77"/>
      <c r="L77"/>
    </row>
    <row r="78" spans="1:12" ht="20.100000000000001" customHeight="1">
      <c r="A78"/>
      <c r="B78"/>
      <c r="C78"/>
      <c r="D78"/>
      <c r="E78"/>
      <c r="F78"/>
      <c r="G78"/>
      <c r="H78"/>
      <c r="I78"/>
      <c r="J78"/>
      <c r="K78"/>
      <c r="L78"/>
    </row>
    <row r="79" spans="1:12" ht="20.100000000000001" customHeight="1">
      <c r="A79"/>
      <c r="B79"/>
      <c r="C79"/>
      <c r="D79"/>
      <c r="E79"/>
      <c r="F79"/>
      <c r="G79"/>
      <c r="H79"/>
      <c r="I79"/>
      <c r="J79"/>
      <c r="K79"/>
      <c r="L79"/>
    </row>
    <row r="80" spans="1:12" ht="20.100000000000001" customHeight="1">
      <c r="A80"/>
      <c r="B80"/>
      <c r="C80"/>
      <c r="D80"/>
      <c r="E80"/>
      <c r="F80"/>
      <c r="G80"/>
      <c r="H80"/>
      <c r="I80"/>
      <c r="J80"/>
      <c r="K80"/>
      <c r="L80"/>
    </row>
    <row r="81" spans="1:12" ht="20.100000000000001" customHeight="1">
      <c r="A81"/>
      <c r="B81"/>
      <c r="C81"/>
      <c r="D81"/>
      <c r="E81"/>
      <c r="F81"/>
      <c r="G81"/>
      <c r="H81"/>
      <c r="I81"/>
      <c r="J81"/>
      <c r="K81"/>
      <c r="L81"/>
    </row>
    <row r="82" spans="1:12" ht="20.100000000000001" customHeight="1">
      <c r="A82"/>
      <c r="B82"/>
      <c r="C82"/>
      <c r="D82"/>
      <c r="E82"/>
      <c r="F82"/>
      <c r="G82"/>
      <c r="H82"/>
      <c r="I82"/>
      <c r="J82"/>
      <c r="K82"/>
      <c r="L82"/>
    </row>
    <row r="83" spans="1:12" ht="20.100000000000001" customHeight="1">
      <c r="A83"/>
      <c r="B83"/>
      <c r="C83"/>
      <c r="D83"/>
      <c r="E83"/>
      <c r="F83"/>
      <c r="G83"/>
      <c r="H83"/>
      <c r="I83"/>
      <c r="J83"/>
      <c r="K83"/>
      <c r="L83"/>
    </row>
    <row r="84" spans="1:12" ht="20.100000000000001" customHeight="1">
      <c r="A84"/>
      <c r="B84"/>
      <c r="C84"/>
      <c r="D84"/>
      <c r="E84"/>
      <c r="F84"/>
      <c r="G84"/>
      <c r="H84"/>
      <c r="I84"/>
      <c r="J84"/>
      <c r="K84"/>
      <c r="L84"/>
    </row>
    <row r="85" spans="1:12" ht="20.100000000000001" customHeight="1">
      <c r="A85"/>
      <c r="B85"/>
      <c r="C85"/>
      <c r="D85"/>
      <c r="E85"/>
      <c r="F85"/>
      <c r="G85"/>
      <c r="H85"/>
      <c r="I85"/>
      <c r="J85"/>
      <c r="K85"/>
      <c r="L85"/>
    </row>
    <row r="86" spans="1:12" ht="20.100000000000001" customHeight="1">
      <c r="A86"/>
      <c r="B86"/>
      <c r="C86"/>
      <c r="D86"/>
      <c r="E86"/>
      <c r="F86"/>
      <c r="G86"/>
      <c r="H86"/>
      <c r="I86"/>
      <c r="J86"/>
      <c r="K86"/>
      <c r="L86"/>
    </row>
    <row r="87" spans="1:12" ht="20.100000000000001" customHeight="1">
      <c r="A87"/>
      <c r="B87"/>
      <c r="C87"/>
      <c r="D87"/>
      <c r="E87"/>
      <c r="F87"/>
      <c r="G87"/>
      <c r="H87"/>
      <c r="I87"/>
      <c r="J87"/>
      <c r="K87"/>
      <c r="L87"/>
    </row>
    <row r="88" spans="1:12" ht="20.100000000000001" customHeight="1">
      <c r="A88"/>
      <c r="B88"/>
      <c r="C88"/>
      <c r="D88"/>
      <c r="E88"/>
      <c r="F88"/>
      <c r="G88"/>
      <c r="H88"/>
      <c r="I88"/>
      <c r="J88"/>
      <c r="K88"/>
      <c r="L88"/>
    </row>
    <row r="89" spans="1:12" ht="20.100000000000001" customHeight="1">
      <c r="A89"/>
      <c r="B89"/>
      <c r="C89"/>
      <c r="D89"/>
      <c r="E89"/>
      <c r="F89"/>
      <c r="G89"/>
      <c r="H89"/>
      <c r="I89"/>
      <c r="J89"/>
      <c r="K89"/>
      <c r="L89"/>
    </row>
    <row r="90" spans="1:12" ht="20.100000000000001" customHeight="1">
      <c r="A90"/>
      <c r="B90"/>
      <c r="C90"/>
      <c r="D90"/>
      <c r="E90"/>
      <c r="F90"/>
      <c r="G90"/>
      <c r="H90"/>
      <c r="I90"/>
      <c r="J90"/>
      <c r="K90"/>
      <c r="L90"/>
    </row>
    <row r="91" spans="1:12" ht="20.100000000000001" customHeight="1">
      <c r="A91"/>
      <c r="B91"/>
      <c r="C91"/>
      <c r="D91"/>
      <c r="E91"/>
      <c r="F91"/>
      <c r="G91"/>
      <c r="H91"/>
      <c r="I91"/>
      <c r="J91"/>
      <c r="K91"/>
      <c r="L91"/>
    </row>
    <row r="92" spans="1:12" ht="20.100000000000001" customHeight="1">
      <c r="A92"/>
      <c r="B92"/>
      <c r="C92"/>
      <c r="D92"/>
      <c r="E92"/>
      <c r="F92"/>
      <c r="G92"/>
      <c r="H92"/>
      <c r="I92"/>
      <c r="J92"/>
      <c r="K92"/>
      <c r="L92"/>
    </row>
    <row r="93" spans="1:12" ht="20.100000000000001" customHeight="1">
      <c r="A93"/>
      <c r="B93"/>
      <c r="C93"/>
      <c r="D93"/>
      <c r="E93"/>
      <c r="F93"/>
      <c r="G93"/>
      <c r="H93"/>
      <c r="I93"/>
      <c r="J93"/>
      <c r="K93"/>
      <c r="L93"/>
    </row>
    <row r="94" spans="1:12" ht="20.100000000000001" customHeight="1">
      <c r="A94"/>
      <c r="B94"/>
      <c r="C94"/>
      <c r="D94"/>
      <c r="E94"/>
      <c r="F94"/>
      <c r="G94"/>
      <c r="H94"/>
      <c r="I94"/>
      <c r="J94"/>
      <c r="K94"/>
      <c r="L94"/>
    </row>
    <row r="95" spans="1:12" ht="20.100000000000001" customHeight="1">
      <c r="A95"/>
      <c r="B95"/>
      <c r="C95"/>
      <c r="D95"/>
      <c r="E95"/>
      <c r="F95"/>
      <c r="G95"/>
      <c r="H95"/>
      <c r="I95"/>
      <c r="J95"/>
      <c r="K95"/>
      <c r="L95"/>
    </row>
    <row r="96" spans="1:12" ht="20.100000000000001" customHeight="1">
      <c r="A96"/>
      <c r="B96"/>
      <c r="C96"/>
      <c r="D96"/>
      <c r="E96"/>
      <c r="F96"/>
      <c r="G96"/>
      <c r="H96"/>
      <c r="I96"/>
      <c r="J96"/>
      <c r="K96"/>
      <c r="L96"/>
    </row>
    <row r="97" spans="1:12" ht="20.100000000000001" customHeight="1">
      <c r="A97"/>
      <c r="B97"/>
      <c r="C97"/>
      <c r="D97"/>
      <c r="E97"/>
      <c r="F97"/>
      <c r="G97"/>
      <c r="H97"/>
      <c r="I97"/>
      <c r="J97"/>
      <c r="K97"/>
      <c r="L97"/>
    </row>
    <row r="98" spans="1:12" ht="20.100000000000001" customHeight="1">
      <c r="A98"/>
      <c r="B98"/>
      <c r="C98"/>
      <c r="D98"/>
      <c r="E98"/>
      <c r="F98"/>
      <c r="G98"/>
      <c r="H98"/>
      <c r="I98"/>
      <c r="J98"/>
      <c r="K98"/>
      <c r="L98"/>
    </row>
    <row r="99" spans="1:12" ht="20.100000000000001" customHeight="1">
      <c r="A99"/>
      <c r="B99"/>
      <c r="C99"/>
      <c r="D99"/>
      <c r="E99"/>
      <c r="F99"/>
      <c r="G99"/>
      <c r="H99"/>
      <c r="I99"/>
      <c r="J99"/>
      <c r="K99"/>
      <c r="L99"/>
    </row>
    <row r="100" spans="1:12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</row>
  </sheetData>
  <sheetProtection formatCells="0" formatColumns="0" formatRows="0"/>
  <mergeCells count="12">
    <mergeCell ref="A2:D2"/>
    <mergeCell ref="J4:L4"/>
    <mergeCell ref="E3:E5"/>
    <mergeCell ref="A1:L1"/>
    <mergeCell ref="A3:C3"/>
    <mergeCell ref="F3:L3"/>
    <mergeCell ref="D3:D5"/>
    <mergeCell ref="F4:F5"/>
    <mergeCell ref="A4:A5"/>
    <mergeCell ref="B4:B5"/>
    <mergeCell ref="G4:I4"/>
    <mergeCell ref="C4:C5"/>
  </mergeCells>
  <phoneticPr fontId="2" type="noConversion"/>
  <pageMargins left="0.75" right="0.75" top="1" bottom="1" header="0.5" footer="0.5"/>
  <pageSetup paperSize="9" scale="87"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showZeros="0" zoomScaleSheetLayoutView="100" workbookViewId="0">
      <selection sqref="A1:M1"/>
    </sheetView>
  </sheetViews>
  <sheetFormatPr defaultRowHeight="11.25"/>
  <cols>
    <col min="1" max="1" width="4.75" style="10" customWidth="1"/>
    <col min="2" max="2" width="21.125" style="10" customWidth="1"/>
    <col min="3" max="3" width="15.25" style="7" customWidth="1"/>
    <col min="4" max="4" width="24.5" style="7" customWidth="1"/>
    <col min="5" max="5" width="17.125" style="7" customWidth="1"/>
    <col min="6" max="6" width="13.75" style="7" customWidth="1"/>
    <col min="7" max="7" width="12.125" style="7" customWidth="1"/>
    <col min="8" max="8" width="13.875" style="7" customWidth="1"/>
    <col min="9" max="9" width="13.125" style="7" customWidth="1"/>
    <col min="10" max="12" width="11.25" style="7" customWidth="1"/>
    <col min="13" max="13" width="10" style="7" customWidth="1"/>
    <col min="14" max="16384" width="9" style="7"/>
  </cols>
  <sheetData>
    <row r="1" spans="1:21" ht="42" customHeight="1">
      <c r="A1" s="60" t="s">
        <v>40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223"/>
      <c r="O1" s="223"/>
      <c r="P1" s="223"/>
      <c r="Q1" s="223"/>
      <c r="R1" s="223"/>
      <c r="S1" s="223"/>
      <c r="T1" s="223"/>
      <c r="U1" s="223"/>
    </row>
    <row r="2" spans="1:21" s="8" customFormat="1" ht="20.100000000000001" customHeight="1">
      <c r="A2" s="156" t="s">
        <v>274</v>
      </c>
      <c r="B2" s="59"/>
      <c r="C2" s="59"/>
      <c r="D2" s="224"/>
      <c r="E2" s="224"/>
      <c r="F2" s="224"/>
      <c r="G2" s="224"/>
      <c r="H2" s="225"/>
      <c r="I2" s="225"/>
      <c r="J2" s="226"/>
      <c r="K2" s="226"/>
      <c r="L2" s="226"/>
      <c r="M2" s="227" t="s">
        <v>41</v>
      </c>
      <c r="N2" s="226"/>
      <c r="O2" s="226"/>
      <c r="P2" s="226"/>
      <c r="Q2" s="226"/>
      <c r="R2" s="226"/>
      <c r="S2" s="226"/>
      <c r="T2" s="226"/>
      <c r="U2" s="226"/>
    </row>
    <row r="3" spans="1:21" s="9" customFormat="1" ht="16.350000000000001" customHeight="1">
      <c r="A3" s="61" t="s">
        <v>42</v>
      </c>
      <c r="B3" s="62"/>
      <c r="C3" s="63"/>
      <c r="D3" s="228" t="s">
        <v>43</v>
      </c>
      <c r="E3" s="229"/>
      <c r="F3" s="229"/>
      <c r="G3" s="229"/>
      <c r="H3" s="228"/>
      <c r="I3" s="228"/>
      <c r="J3" s="228"/>
      <c r="K3" s="228"/>
      <c r="L3" s="228"/>
      <c r="M3" s="230"/>
      <c r="N3" s="231"/>
      <c r="O3" s="231"/>
      <c r="P3" s="231"/>
      <c r="Q3" s="231"/>
      <c r="R3" s="231"/>
      <c r="S3" s="231"/>
      <c r="T3" s="231"/>
      <c r="U3" s="231"/>
    </row>
    <row r="4" spans="1:21" s="9" customFormat="1" ht="19.5" customHeight="1">
      <c r="A4" s="64" t="s">
        <v>44</v>
      </c>
      <c r="B4" s="65"/>
      <c r="C4" s="70" t="s">
        <v>45</v>
      </c>
      <c r="D4" s="70" t="s">
        <v>46</v>
      </c>
      <c r="E4" s="72" t="s">
        <v>18</v>
      </c>
      <c r="F4" s="73" t="s">
        <v>201</v>
      </c>
      <c r="G4" s="74"/>
      <c r="H4" s="232" t="s">
        <v>202</v>
      </c>
      <c r="I4" s="232"/>
      <c r="J4" s="232"/>
      <c r="K4" s="232"/>
      <c r="L4" s="232"/>
      <c r="M4" s="233"/>
      <c r="N4" s="231"/>
      <c r="O4" s="231"/>
      <c r="P4" s="231"/>
      <c r="Q4" s="231"/>
      <c r="R4" s="231"/>
      <c r="S4" s="231"/>
      <c r="T4" s="231"/>
      <c r="U4" s="231"/>
    </row>
    <row r="5" spans="1:21" s="9" customFormat="1" ht="19.5" customHeight="1">
      <c r="A5" s="66"/>
      <c r="B5" s="67"/>
      <c r="C5" s="71"/>
      <c r="D5" s="70"/>
      <c r="E5" s="72"/>
      <c r="F5" s="75" t="s">
        <v>203</v>
      </c>
      <c r="G5" s="77" t="s">
        <v>228</v>
      </c>
      <c r="H5" s="82" t="s">
        <v>47</v>
      </c>
      <c r="I5" s="83"/>
      <c r="J5" s="84" t="s">
        <v>48</v>
      </c>
      <c r="K5" s="85" t="s">
        <v>206</v>
      </c>
      <c r="L5" s="85" t="s">
        <v>3</v>
      </c>
      <c r="M5" s="79" t="s">
        <v>207</v>
      </c>
      <c r="N5" s="231"/>
      <c r="O5" s="231"/>
      <c r="P5" s="231"/>
      <c r="Q5" s="231"/>
      <c r="R5" s="231"/>
      <c r="S5" s="231"/>
      <c r="T5" s="231"/>
      <c r="U5" s="231"/>
    </row>
    <row r="6" spans="1:21" s="9" customFormat="1" ht="23.25" customHeight="1">
      <c r="A6" s="68"/>
      <c r="B6" s="69"/>
      <c r="C6" s="71"/>
      <c r="D6" s="70"/>
      <c r="E6" s="72"/>
      <c r="F6" s="76"/>
      <c r="G6" s="78"/>
      <c r="H6" s="234" t="s">
        <v>36</v>
      </c>
      <c r="I6" s="235" t="s">
        <v>49</v>
      </c>
      <c r="J6" s="84"/>
      <c r="K6" s="86"/>
      <c r="L6" s="86"/>
      <c r="M6" s="79"/>
      <c r="N6" s="223"/>
      <c r="O6" s="223"/>
      <c r="P6" s="223"/>
      <c r="Q6" s="223"/>
      <c r="R6" s="223"/>
      <c r="S6" s="223"/>
      <c r="T6" s="223"/>
      <c r="U6" s="223"/>
    </row>
    <row r="7" spans="1:21" s="238" customFormat="1" ht="17.100000000000001" customHeight="1">
      <c r="A7" s="80" t="s">
        <v>4</v>
      </c>
      <c r="B7" s="81"/>
      <c r="C7" s="148">
        <v>10302.9</v>
      </c>
      <c r="D7" s="236" t="s">
        <v>50</v>
      </c>
      <c r="E7" s="149">
        <v>0</v>
      </c>
      <c r="F7" s="149">
        <v>0</v>
      </c>
      <c r="G7" s="149">
        <v>0</v>
      </c>
      <c r="H7" s="150">
        <v>0</v>
      </c>
      <c r="I7" s="243">
        <v>0</v>
      </c>
      <c r="J7" s="149">
        <v>0</v>
      </c>
      <c r="K7" s="149">
        <v>0</v>
      </c>
      <c r="L7" s="149">
        <v>0</v>
      </c>
      <c r="M7" s="149">
        <v>0</v>
      </c>
      <c r="N7" s="237"/>
      <c r="O7" s="237"/>
      <c r="P7" s="237"/>
      <c r="Q7" s="237"/>
      <c r="R7" s="237"/>
      <c r="S7" s="237"/>
      <c r="T7" s="237"/>
      <c r="U7" s="237"/>
    </row>
    <row r="8" spans="1:21" s="238" customFormat="1" ht="17.100000000000001" customHeight="1">
      <c r="A8" s="80" t="s">
        <v>208</v>
      </c>
      <c r="B8" s="81"/>
      <c r="C8" s="151">
        <v>10280.17</v>
      </c>
      <c r="D8" s="239" t="s">
        <v>51</v>
      </c>
      <c r="E8" s="149">
        <v>0</v>
      </c>
      <c r="F8" s="149">
        <v>0</v>
      </c>
      <c r="G8" s="149">
        <v>0</v>
      </c>
      <c r="H8" s="150">
        <v>0</v>
      </c>
      <c r="I8" s="152">
        <v>0</v>
      </c>
      <c r="J8" s="153">
        <v>0</v>
      </c>
      <c r="K8" s="153">
        <v>0</v>
      </c>
      <c r="L8" s="153">
        <v>0</v>
      </c>
      <c r="M8" s="149">
        <v>0</v>
      </c>
      <c r="N8" s="237"/>
      <c r="O8" s="237"/>
      <c r="P8" s="237"/>
      <c r="Q8" s="237"/>
      <c r="R8" s="237"/>
      <c r="S8" s="237"/>
      <c r="T8" s="237"/>
      <c r="U8" s="237"/>
    </row>
    <row r="9" spans="1:21" s="238" customFormat="1" ht="17.100000000000001" customHeight="1">
      <c r="A9" s="80" t="s">
        <v>210</v>
      </c>
      <c r="B9" s="81"/>
      <c r="C9" s="154">
        <v>22.73</v>
      </c>
      <c r="D9" s="239" t="s">
        <v>52</v>
      </c>
      <c r="E9" s="149">
        <v>0</v>
      </c>
      <c r="F9" s="149">
        <v>0</v>
      </c>
      <c r="G9" s="149">
        <v>0</v>
      </c>
      <c r="H9" s="150">
        <v>0</v>
      </c>
      <c r="I9" s="152">
        <v>0</v>
      </c>
      <c r="J9" s="153">
        <v>0</v>
      </c>
      <c r="K9" s="153">
        <v>0</v>
      </c>
      <c r="L9" s="153">
        <v>0</v>
      </c>
      <c r="M9" s="149">
        <v>0</v>
      </c>
      <c r="N9" s="237"/>
      <c r="O9" s="237"/>
      <c r="P9" s="237"/>
      <c r="Q9" s="237"/>
      <c r="R9" s="237"/>
      <c r="S9" s="237"/>
      <c r="T9" s="237"/>
      <c r="U9" s="237"/>
    </row>
    <row r="10" spans="1:21" s="238" customFormat="1" ht="17.100000000000001" customHeight="1">
      <c r="A10" s="80" t="s">
        <v>212</v>
      </c>
      <c r="B10" s="81"/>
      <c r="C10" s="148">
        <v>0</v>
      </c>
      <c r="D10" s="239" t="s">
        <v>53</v>
      </c>
      <c r="E10" s="149">
        <v>0</v>
      </c>
      <c r="F10" s="149">
        <v>0</v>
      </c>
      <c r="G10" s="149">
        <v>0</v>
      </c>
      <c r="H10" s="150">
        <v>0</v>
      </c>
      <c r="I10" s="152">
        <v>0</v>
      </c>
      <c r="J10" s="153">
        <v>0</v>
      </c>
      <c r="K10" s="153">
        <v>0</v>
      </c>
      <c r="L10" s="153">
        <v>0</v>
      </c>
      <c r="M10" s="149">
        <v>0</v>
      </c>
      <c r="N10" s="237"/>
      <c r="O10" s="237"/>
      <c r="P10" s="237"/>
      <c r="Q10" s="237"/>
      <c r="R10" s="237"/>
      <c r="S10" s="237"/>
      <c r="T10" s="237"/>
      <c r="U10" s="237"/>
    </row>
    <row r="11" spans="1:21" s="238" customFormat="1" ht="17.100000000000001" customHeight="1">
      <c r="A11" s="80" t="s">
        <v>213</v>
      </c>
      <c r="B11" s="81"/>
      <c r="C11" s="151">
        <v>0</v>
      </c>
      <c r="D11" s="239" t="s">
        <v>54</v>
      </c>
      <c r="E11" s="149">
        <v>9471.07</v>
      </c>
      <c r="F11" s="149">
        <v>0</v>
      </c>
      <c r="G11" s="149">
        <v>0</v>
      </c>
      <c r="H11" s="150">
        <v>8353.14</v>
      </c>
      <c r="I11" s="152">
        <v>8330.41</v>
      </c>
      <c r="J11" s="153">
        <v>0</v>
      </c>
      <c r="K11" s="153">
        <v>1117.93</v>
      </c>
      <c r="L11" s="153">
        <v>0</v>
      </c>
      <c r="M11" s="149">
        <v>0</v>
      </c>
      <c r="N11" s="237"/>
      <c r="O11" s="237"/>
      <c r="P11" s="237"/>
      <c r="Q11" s="237"/>
      <c r="R11" s="237"/>
      <c r="S11" s="237"/>
      <c r="T11" s="237"/>
      <c r="U11" s="237"/>
    </row>
    <row r="12" spans="1:21" s="238" customFormat="1" ht="17.100000000000001" customHeight="1">
      <c r="A12" s="87" t="s">
        <v>229</v>
      </c>
      <c r="B12" s="88"/>
      <c r="C12" s="155">
        <v>1117.93</v>
      </c>
      <c r="D12" s="239" t="s">
        <v>55</v>
      </c>
      <c r="E12" s="149">
        <v>0</v>
      </c>
      <c r="F12" s="149">
        <v>0</v>
      </c>
      <c r="G12" s="149">
        <v>0</v>
      </c>
      <c r="H12" s="150">
        <v>0</v>
      </c>
      <c r="I12" s="152">
        <v>0</v>
      </c>
      <c r="J12" s="153">
        <v>0</v>
      </c>
      <c r="K12" s="153">
        <v>0</v>
      </c>
      <c r="L12" s="153">
        <v>0</v>
      </c>
      <c r="M12" s="149">
        <v>0</v>
      </c>
      <c r="N12" s="237"/>
      <c r="O12" s="237"/>
      <c r="P12" s="237"/>
      <c r="Q12" s="237"/>
      <c r="R12" s="237"/>
      <c r="S12" s="237"/>
      <c r="T12" s="237"/>
      <c r="U12" s="237"/>
    </row>
    <row r="13" spans="1:21" s="238" customFormat="1" ht="17.100000000000001" customHeight="1">
      <c r="A13" s="80" t="s">
        <v>217</v>
      </c>
      <c r="B13" s="89"/>
      <c r="C13" s="154">
        <v>0</v>
      </c>
      <c r="D13" s="239" t="s">
        <v>230</v>
      </c>
      <c r="E13" s="149">
        <v>0</v>
      </c>
      <c r="F13" s="149">
        <v>0</v>
      </c>
      <c r="G13" s="149">
        <v>0</v>
      </c>
      <c r="H13" s="150">
        <v>0</v>
      </c>
      <c r="I13" s="152">
        <v>0</v>
      </c>
      <c r="J13" s="153">
        <v>0</v>
      </c>
      <c r="K13" s="153">
        <v>0</v>
      </c>
      <c r="L13" s="153">
        <v>0</v>
      </c>
      <c r="M13" s="149">
        <v>0</v>
      </c>
      <c r="N13" s="237"/>
      <c r="O13" s="237"/>
      <c r="P13" s="237"/>
      <c r="Q13" s="237"/>
      <c r="R13" s="237"/>
      <c r="S13" s="237"/>
      <c r="T13" s="237"/>
      <c r="U13" s="237"/>
    </row>
    <row r="14" spans="1:21" s="238" customFormat="1" ht="17.100000000000001" customHeight="1">
      <c r="A14" s="90" t="s">
        <v>218</v>
      </c>
      <c r="B14" s="91"/>
      <c r="C14" s="148">
        <v>0</v>
      </c>
      <c r="D14" s="236" t="s">
        <v>56</v>
      </c>
      <c r="E14" s="149">
        <v>1499.44</v>
      </c>
      <c r="F14" s="149">
        <v>0</v>
      </c>
      <c r="G14" s="149">
        <v>0</v>
      </c>
      <c r="H14" s="150">
        <v>1499.44</v>
      </c>
      <c r="I14" s="152">
        <v>1499.44</v>
      </c>
      <c r="J14" s="153">
        <v>0</v>
      </c>
      <c r="K14" s="153">
        <v>0</v>
      </c>
      <c r="L14" s="153">
        <v>0</v>
      </c>
      <c r="M14" s="149">
        <v>0</v>
      </c>
      <c r="N14" s="237"/>
      <c r="O14" s="237"/>
      <c r="P14" s="237"/>
      <c r="Q14" s="237"/>
      <c r="R14" s="237"/>
      <c r="S14" s="237"/>
      <c r="T14" s="237"/>
      <c r="U14" s="237"/>
    </row>
    <row r="15" spans="1:21" s="238" customFormat="1" ht="17.100000000000001" customHeight="1">
      <c r="A15" s="92"/>
      <c r="B15" s="92"/>
      <c r="C15" s="240"/>
      <c r="D15" s="239" t="s">
        <v>57</v>
      </c>
      <c r="E15" s="149">
        <v>0</v>
      </c>
      <c r="F15" s="149">
        <v>0</v>
      </c>
      <c r="G15" s="149">
        <v>0</v>
      </c>
      <c r="H15" s="150">
        <v>0</v>
      </c>
      <c r="I15" s="152">
        <v>0</v>
      </c>
      <c r="J15" s="153">
        <v>0</v>
      </c>
      <c r="K15" s="153">
        <v>0</v>
      </c>
      <c r="L15" s="153">
        <v>0</v>
      </c>
      <c r="M15" s="149">
        <v>0</v>
      </c>
      <c r="N15" s="237"/>
      <c r="O15" s="237"/>
      <c r="P15" s="237"/>
      <c r="Q15" s="237"/>
      <c r="R15" s="237"/>
      <c r="S15" s="237"/>
      <c r="T15" s="237"/>
      <c r="U15" s="237"/>
    </row>
    <row r="16" spans="1:21" s="238" customFormat="1" ht="17.100000000000001" customHeight="1">
      <c r="A16" s="93"/>
      <c r="B16" s="94"/>
      <c r="C16" s="240"/>
      <c r="D16" s="239" t="s">
        <v>231</v>
      </c>
      <c r="E16" s="149">
        <v>450.32</v>
      </c>
      <c r="F16" s="149">
        <v>0</v>
      </c>
      <c r="G16" s="149">
        <v>0</v>
      </c>
      <c r="H16" s="150">
        <v>450.32</v>
      </c>
      <c r="I16" s="152">
        <v>450.32</v>
      </c>
      <c r="J16" s="153">
        <v>0</v>
      </c>
      <c r="K16" s="153">
        <v>0</v>
      </c>
      <c r="L16" s="153">
        <v>0</v>
      </c>
      <c r="M16" s="149">
        <v>0</v>
      </c>
      <c r="N16" s="237"/>
      <c r="O16" s="237"/>
      <c r="P16" s="237"/>
      <c r="Q16" s="237"/>
      <c r="R16" s="237"/>
      <c r="S16" s="237"/>
      <c r="T16" s="237"/>
      <c r="U16" s="237"/>
    </row>
    <row r="17" spans="1:21" s="238" customFormat="1" ht="17.100000000000001" customHeight="1">
      <c r="A17" s="241"/>
      <c r="B17" s="242"/>
      <c r="C17" s="240"/>
      <c r="D17" s="236" t="s">
        <v>58</v>
      </c>
      <c r="E17" s="149">
        <v>0</v>
      </c>
      <c r="F17" s="149">
        <v>0</v>
      </c>
      <c r="G17" s="149">
        <v>0</v>
      </c>
      <c r="H17" s="150">
        <v>0</v>
      </c>
      <c r="I17" s="152">
        <v>0</v>
      </c>
      <c r="J17" s="153">
        <v>0</v>
      </c>
      <c r="K17" s="153">
        <v>0</v>
      </c>
      <c r="L17" s="153">
        <v>0</v>
      </c>
      <c r="M17" s="149">
        <v>0</v>
      </c>
      <c r="N17" s="237"/>
      <c r="O17" s="237"/>
      <c r="P17" s="237"/>
      <c r="Q17" s="237"/>
      <c r="R17" s="237"/>
      <c r="S17" s="237"/>
      <c r="T17" s="237"/>
      <c r="U17" s="237"/>
    </row>
    <row r="18" spans="1:21" s="238" customFormat="1" ht="17.100000000000001" customHeight="1">
      <c r="A18" s="93"/>
      <c r="B18" s="94"/>
      <c r="C18" s="240"/>
      <c r="D18" s="236" t="s">
        <v>59</v>
      </c>
      <c r="E18" s="149">
        <v>0</v>
      </c>
      <c r="F18" s="149">
        <v>0</v>
      </c>
      <c r="G18" s="149">
        <v>0</v>
      </c>
      <c r="H18" s="150">
        <v>0</v>
      </c>
      <c r="I18" s="152">
        <v>0</v>
      </c>
      <c r="J18" s="153">
        <v>0</v>
      </c>
      <c r="K18" s="153">
        <v>0</v>
      </c>
      <c r="L18" s="153">
        <v>0</v>
      </c>
      <c r="M18" s="149">
        <v>0</v>
      </c>
      <c r="N18" s="237"/>
      <c r="O18" s="237"/>
      <c r="P18" s="237"/>
      <c r="Q18" s="237"/>
      <c r="R18" s="237"/>
      <c r="S18" s="237"/>
      <c r="T18" s="237"/>
      <c r="U18" s="237"/>
    </row>
    <row r="19" spans="1:21" s="238" customFormat="1" ht="17.100000000000001" customHeight="1">
      <c r="A19" s="95"/>
      <c r="B19" s="96"/>
      <c r="C19" s="240"/>
      <c r="D19" s="239" t="s">
        <v>60</v>
      </c>
      <c r="E19" s="149">
        <v>0</v>
      </c>
      <c r="F19" s="149">
        <v>0</v>
      </c>
      <c r="G19" s="149">
        <v>0</v>
      </c>
      <c r="H19" s="150">
        <v>0</v>
      </c>
      <c r="I19" s="243">
        <v>0</v>
      </c>
      <c r="J19" s="149">
        <v>0</v>
      </c>
      <c r="K19" s="149">
        <v>0</v>
      </c>
      <c r="L19" s="149">
        <v>0</v>
      </c>
      <c r="M19" s="149">
        <v>0</v>
      </c>
      <c r="N19" s="237"/>
      <c r="O19" s="237"/>
      <c r="P19" s="237"/>
      <c r="Q19" s="237"/>
      <c r="R19" s="237"/>
      <c r="S19" s="237"/>
      <c r="T19" s="237"/>
      <c r="U19" s="237"/>
    </row>
    <row r="20" spans="1:21" s="238" customFormat="1" ht="17.100000000000001" customHeight="1">
      <c r="A20" s="93"/>
      <c r="B20" s="94"/>
      <c r="C20" s="240"/>
      <c r="D20" s="239" t="s">
        <v>61</v>
      </c>
      <c r="E20" s="149">
        <v>0</v>
      </c>
      <c r="F20" s="149">
        <v>0</v>
      </c>
      <c r="G20" s="149">
        <v>0</v>
      </c>
      <c r="H20" s="150">
        <v>0</v>
      </c>
      <c r="I20" s="243">
        <v>0</v>
      </c>
      <c r="J20" s="149">
        <v>0</v>
      </c>
      <c r="K20" s="149">
        <v>0</v>
      </c>
      <c r="L20" s="149">
        <v>0</v>
      </c>
      <c r="M20" s="149">
        <v>0</v>
      </c>
      <c r="N20" s="237"/>
      <c r="O20" s="237"/>
      <c r="P20" s="237"/>
      <c r="Q20" s="237"/>
      <c r="R20" s="237"/>
      <c r="S20" s="237"/>
      <c r="T20" s="237"/>
      <c r="U20" s="237"/>
    </row>
    <row r="21" spans="1:21" s="238" customFormat="1" ht="17.100000000000001" customHeight="1">
      <c r="A21" s="93"/>
      <c r="B21" s="94"/>
      <c r="C21" s="240"/>
      <c r="D21" s="239" t="s">
        <v>232</v>
      </c>
      <c r="E21" s="149">
        <v>0</v>
      </c>
      <c r="F21" s="149">
        <v>0</v>
      </c>
      <c r="G21" s="149">
        <v>0</v>
      </c>
      <c r="H21" s="150">
        <v>0</v>
      </c>
      <c r="I21" s="243">
        <v>0</v>
      </c>
      <c r="J21" s="149">
        <v>0</v>
      </c>
      <c r="K21" s="149">
        <v>0</v>
      </c>
      <c r="L21" s="149">
        <v>0</v>
      </c>
      <c r="M21" s="149">
        <v>0</v>
      </c>
      <c r="N21" s="237"/>
      <c r="O21" s="237"/>
      <c r="P21" s="237"/>
      <c r="Q21" s="237"/>
      <c r="R21" s="237"/>
      <c r="S21" s="237"/>
      <c r="T21" s="237"/>
      <c r="U21" s="237"/>
    </row>
    <row r="22" spans="1:21" s="238" customFormat="1" ht="17.100000000000001" customHeight="1">
      <c r="A22" s="97"/>
      <c r="B22" s="97"/>
      <c r="C22" s="243"/>
      <c r="D22" s="239" t="s">
        <v>233</v>
      </c>
      <c r="E22" s="149">
        <v>0</v>
      </c>
      <c r="F22" s="149">
        <v>0</v>
      </c>
      <c r="G22" s="149">
        <v>0</v>
      </c>
      <c r="H22" s="150">
        <v>0</v>
      </c>
      <c r="I22" s="243">
        <v>0</v>
      </c>
      <c r="J22" s="149">
        <v>0</v>
      </c>
      <c r="K22" s="149">
        <v>0</v>
      </c>
      <c r="L22" s="149">
        <v>0</v>
      </c>
      <c r="M22" s="149">
        <v>0</v>
      </c>
      <c r="N22" s="237"/>
      <c r="O22" s="237"/>
      <c r="P22" s="237"/>
      <c r="Q22" s="237"/>
      <c r="R22" s="237"/>
      <c r="S22" s="237"/>
      <c r="T22" s="237"/>
      <c r="U22" s="237"/>
    </row>
    <row r="23" spans="1:21" s="238" customFormat="1" ht="17.100000000000001" customHeight="1">
      <c r="A23" s="244"/>
      <c r="B23" s="245"/>
      <c r="C23" s="243"/>
      <c r="D23" s="239" t="s">
        <v>62</v>
      </c>
      <c r="E23" s="149">
        <v>0</v>
      </c>
      <c r="F23" s="149">
        <v>0</v>
      </c>
      <c r="G23" s="149">
        <v>0</v>
      </c>
      <c r="H23" s="150">
        <v>0</v>
      </c>
      <c r="I23" s="243">
        <v>0</v>
      </c>
      <c r="J23" s="149">
        <v>0</v>
      </c>
      <c r="K23" s="149">
        <v>0</v>
      </c>
      <c r="L23" s="149">
        <v>0</v>
      </c>
      <c r="M23" s="149">
        <v>0</v>
      </c>
      <c r="N23" s="237"/>
      <c r="O23" s="237"/>
      <c r="P23" s="237"/>
      <c r="Q23" s="237"/>
      <c r="R23" s="237"/>
      <c r="S23" s="237"/>
      <c r="T23" s="237"/>
      <c r="U23" s="237"/>
    </row>
    <row r="24" spans="1:21" s="238" customFormat="1" ht="17.100000000000001" customHeight="1">
      <c r="A24" s="244"/>
      <c r="B24" s="245"/>
      <c r="C24" s="243"/>
      <c r="D24" s="239" t="s">
        <v>63</v>
      </c>
      <c r="E24" s="149">
        <v>0</v>
      </c>
      <c r="F24" s="149">
        <v>0</v>
      </c>
      <c r="G24" s="149">
        <v>0</v>
      </c>
      <c r="H24" s="150">
        <v>0</v>
      </c>
      <c r="I24" s="243">
        <v>0</v>
      </c>
      <c r="J24" s="149">
        <v>0</v>
      </c>
      <c r="K24" s="149">
        <v>0</v>
      </c>
      <c r="L24" s="149">
        <v>0</v>
      </c>
      <c r="M24" s="149">
        <v>0</v>
      </c>
      <c r="N24" s="237"/>
      <c r="O24" s="237"/>
      <c r="P24" s="237"/>
      <c r="Q24" s="237"/>
      <c r="R24" s="237"/>
      <c r="S24" s="237"/>
      <c r="T24" s="237"/>
      <c r="U24" s="237"/>
    </row>
    <row r="25" spans="1:21" s="238" customFormat="1" ht="17.100000000000001" customHeight="1">
      <c r="A25" s="244"/>
      <c r="B25" s="245"/>
      <c r="C25" s="243"/>
      <c r="D25" s="239" t="s">
        <v>234</v>
      </c>
      <c r="E25" s="149">
        <v>0</v>
      </c>
      <c r="F25" s="149">
        <v>0</v>
      </c>
      <c r="G25" s="149">
        <v>0</v>
      </c>
      <c r="H25" s="150">
        <v>0</v>
      </c>
      <c r="I25" s="243">
        <v>0</v>
      </c>
      <c r="J25" s="149">
        <v>0</v>
      </c>
      <c r="K25" s="149">
        <v>0</v>
      </c>
      <c r="L25" s="149">
        <v>0</v>
      </c>
      <c r="M25" s="149">
        <v>0</v>
      </c>
      <c r="N25" s="237"/>
      <c r="O25" s="237"/>
      <c r="P25" s="237"/>
      <c r="Q25" s="237"/>
      <c r="R25" s="237"/>
      <c r="S25" s="237"/>
      <c r="T25" s="237"/>
      <c r="U25" s="237"/>
    </row>
    <row r="26" spans="1:21" s="238" customFormat="1" ht="17.100000000000001" customHeight="1">
      <c r="A26" s="244"/>
      <c r="B26" s="245"/>
      <c r="C26" s="243"/>
      <c r="D26" s="239" t="s">
        <v>64</v>
      </c>
      <c r="E26" s="149">
        <v>0</v>
      </c>
      <c r="F26" s="149">
        <v>0</v>
      </c>
      <c r="G26" s="149">
        <v>0</v>
      </c>
      <c r="H26" s="150">
        <v>0</v>
      </c>
      <c r="I26" s="243">
        <v>0</v>
      </c>
      <c r="J26" s="149">
        <v>0</v>
      </c>
      <c r="K26" s="149">
        <v>0</v>
      </c>
      <c r="L26" s="149">
        <v>0</v>
      </c>
      <c r="M26" s="149">
        <v>0</v>
      </c>
      <c r="N26" s="237"/>
      <c r="O26" s="237"/>
      <c r="P26" s="237"/>
      <c r="Q26" s="237"/>
      <c r="R26" s="237"/>
      <c r="S26" s="237"/>
      <c r="T26" s="237"/>
      <c r="U26" s="237"/>
    </row>
    <row r="27" spans="1:21" s="238" customFormat="1" ht="17.100000000000001" customHeight="1">
      <c r="A27" s="244"/>
      <c r="B27" s="245"/>
      <c r="C27" s="243"/>
      <c r="D27" s="239" t="s">
        <v>65</v>
      </c>
      <c r="E27" s="149">
        <v>0</v>
      </c>
      <c r="F27" s="149">
        <v>0</v>
      </c>
      <c r="G27" s="149">
        <v>0</v>
      </c>
      <c r="H27" s="150">
        <v>0</v>
      </c>
      <c r="I27" s="243">
        <v>0</v>
      </c>
      <c r="J27" s="149">
        <v>0</v>
      </c>
      <c r="K27" s="149">
        <v>0</v>
      </c>
      <c r="L27" s="149">
        <v>0</v>
      </c>
      <c r="M27" s="149">
        <v>0</v>
      </c>
      <c r="N27" s="237"/>
      <c r="O27" s="237"/>
      <c r="P27" s="237"/>
      <c r="Q27" s="237"/>
      <c r="R27" s="237"/>
      <c r="S27" s="237"/>
      <c r="T27" s="237"/>
      <c r="U27" s="237"/>
    </row>
    <row r="28" spans="1:21" s="238" customFormat="1" ht="17.100000000000001" customHeight="1">
      <c r="A28" s="244"/>
      <c r="B28" s="245"/>
      <c r="C28" s="243"/>
      <c r="D28" s="239" t="s">
        <v>66</v>
      </c>
      <c r="E28" s="149">
        <v>0</v>
      </c>
      <c r="F28" s="149">
        <v>0</v>
      </c>
      <c r="G28" s="149">
        <v>0</v>
      </c>
      <c r="H28" s="150">
        <v>0</v>
      </c>
      <c r="I28" s="243">
        <v>0</v>
      </c>
      <c r="J28" s="149">
        <v>0</v>
      </c>
      <c r="K28" s="149">
        <v>0</v>
      </c>
      <c r="L28" s="149">
        <v>0</v>
      </c>
      <c r="M28" s="149">
        <v>0</v>
      </c>
      <c r="N28" s="237"/>
      <c r="O28" s="237"/>
      <c r="P28" s="237"/>
      <c r="Q28" s="237"/>
      <c r="R28" s="237"/>
      <c r="S28" s="237"/>
      <c r="T28" s="237"/>
      <c r="U28" s="237"/>
    </row>
    <row r="29" spans="1:21" s="238" customFormat="1" ht="17.100000000000001" customHeight="1">
      <c r="A29" s="244"/>
      <c r="B29" s="245"/>
      <c r="C29" s="243"/>
      <c r="D29" s="239" t="s">
        <v>235</v>
      </c>
      <c r="E29" s="243">
        <v>0</v>
      </c>
      <c r="F29" s="243">
        <v>0</v>
      </c>
      <c r="G29" s="243">
        <v>0</v>
      </c>
      <c r="H29" s="150">
        <v>0</v>
      </c>
      <c r="I29" s="243">
        <v>0</v>
      </c>
      <c r="J29" s="243">
        <v>0</v>
      </c>
      <c r="K29" s="243">
        <v>0</v>
      </c>
      <c r="L29" s="243">
        <v>0</v>
      </c>
      <c r="M29" s="243">
        <v>0</v>
      </c>
      <c r="N29" s="237"/>
      <c r="O29" s="237"/>
      <c r="P29" s="237"/>
      <c r="Q29" s="237"/>
      <c r="R29" s="237"/>
      <c r="S29" s="237"/>
      <c r="T29" s="237"/>
      <c r="U29" s="237"/>
    </row>
    <row r="30" spans="1:21" s="238" customFormat="1" ht="17.100000000000001" customHeight="1">
      <c r="A30" s="244"/>
      <c r="B30" s="245"/>
      <c r="C30" s="243"/>
      <c r="D30" s="239" t="s">
        <v>67</v>
      </c>
      <c r="E30" s="149">
        <v>0</v>
      </c>
      <c r="F30" s="149">
        <v>0</v>
      </c>
      <c r="G30" s="149">
        <v>0</v>
      </c>
      <c r="H30" s="150">
        <v>0</v>
      </c>
      <c r="I30" s="243">
        <v>0</v>
      </c>
      <c r="J30" s="149">
        <v>0</v>
      </c>
      <c r="K30" s="149">
        <v>0</v>
      </c>
      <c r="L30" s="149">
        <v>0</v>
      </c>
      <c r="M30" s="149">
        <v>0</v>
      </c>
      <c r="N30" s="237"/>
      <c r="O30" s="237"/>
      <c r="P30" s="237"/>
      <c r="Q30" s="237"/>
      <c r="R30" s="237"/>
      <c r="S30" s="237"/>
      <c r="T30" s="237"/>
      <c r="U30" s="237"/>
    </row>
    <row r="31" spans="1:21" s="238" customFormat="1" ht="17.100000000000001" customHeight="1">
      <c r="A31" s="244"/>
      <c r="B31" s="245"/>
      <c r="C31" s="243"/>
      <c r="D31" s="239" t="s">
        <v>68</v>
      </c>
      <c r="E31" s="149">
        <v>0</v>
      </c>
      <c r="F31" s="149">
        <v>0</v>
      </c>
      <c r="G31" s="149">
        <v>0</v>
      </c>
      <c r="H31" s="150">
        <v>0</v>
      </c>
      <c r="I31" s="243">
        <v>0</v>
      </c>
      <c r="J31" s="149">
        <v>0</v>
      </c>
      <c r="K31" s="149">
        <v>0</v>
      </c>
      <c r="L31" s="149">
        <v>0</v>
      </c>
      <c r="M31" s="149">
        <v>0</v>
      </c>
      <c r="N31" s="237"/>
      <c r="O31" s="237"/>
      <c r="P31" s="237"/>
      <c r="Q31" s="237"/>
      <c r="R31" s="237"/>
      <c r="S31" s="237"/>
      <c r="T31" s="237"/>
      <c r="U31" s="237"/>
    </row>
    <row r="32" spans="1:21" s="238" customFormat="1" ht="17.100000000000001" customHeight="1">
      <c r="A32" s="73" t="s">
        <v>9</v>
      </c>
      <c r="B32" s="74"/>
      <c r="C32" s="148">
        <v>11420.83</v>
      </c>
      <c r="D32" s="239" t="s">
        <v>69</v>
      </c>
      <c r="E32" s="149">
        <v>0</v>
      </c>
      <c r="F32" s="149">
        <v>0</v>
      </c>
      <c r="G32" s="149">
        <v>0</v>
      </c>
      <c r="H32" s="150">
        <v>0</v>
      </c>
      <c r="I32" s="243">
        <v>0</v>
      </c>
      <c r="J32" s="149">
        <v>0</v>
      </c>
      <c r="K32" s="149">
        <v>0</v>
      </c>
      <c r="L32" s="149">
        <v>0</v>
      </c>
      <c r="M32" s="149">
        <v>0</v>
      </c>
      <c r="N32" s="237"/>
      <c r="O32" s="237"/>
      <c r="P32" s="237"/>
      <c r="Q32" s="237"/>
      <c r="R32" s="237"/>
      <c r="S32" s="237"/>
      <c r="T32" s="237"/>
      <c r="U32" s="237"/>
    </row>
    <row r="33" spans="1:21" s="238" customFormat="1" ht="17.100000000000001" customHeight="1">
      <c r="A33" s="98" t="s">
        <v>219</v>
      </c>
      <c r="B33" s="99"/>
      <c r="C33" s="151">
        <v>0</v>
      </c>
      <c r="D33" s="239" t="s">
        <v>70</v>
      </c>
      <c r="E33" s="149">
        <v>0</v>
      </c>
      <c r="F33" s="149">
        <v>0</v>
      </c>
      <c r="G33" s="149">
        <v>0</v>
      </c>
      <c r="H33" s="150">
        <v>0</v>
      </c>
      <c r="I33" s="243">
        <v>0</v>
      </c>
      <c r="J33" s="149">
        <v>0</v>
      </c>
      <c r="K33" s="149">
        <v>0</v>
      </c>
      <c r="L33" s="149">
        <v>0</v>
      </c>
      <c r="M33" s="149">
        <v>0</v>
      </c>
      <c r="N33" s="237"/>
      <c r="O33" s="237"/>
      <c r="P33" s="237"/>
      <c r="Q33" s="237"/>
      <c r="R33" s="237"/>
      <c r="S33" s="237"/>
      <c r="T33" s="237"/>
      <c r="U33" s="237"/>
    </row>
    <row r="34" spans="1:21" s="238" customFormat="1" ht="17.100000000000001" customHeight="1">
      <c r="A34" s="98" t="s">
        <v>220</v>
      </c>
      <c r="B34" s="99"/>
      <c r="C34" s="155">
        <v>0</v>
      </c>
      <c r="D34" s="239" t="s">
        <v>71</v>
      </c>
      <c r="E34" s="149">
        <v>0</v>
      </c>
      <c r="F34" s="149">
        <v>0</v>
      </c>
      <c r="G34" s="149">
        <v>0</v>
      </c>
      <c r="H34" s="150">
        <v>0</v>
      </c>
      <c r="I34" s="243">
        <v>0</v>
      </c>
      <c r="J34" s="149">
        <v>0</v>
      </c>
      <c r="K34" s="149">
        <v>0</v>
      </c>
      <c r="L34" s="149">
        <v>0</v>
      </c>
      <c r="M34" s="149">
        <v>0</v>
      </c>
      <c r="N34" s="237"/>
      <c r="O34" s="237"/>
      <c r="P34" s="237"/>
      <c r="Q34" s="237"/>
      <c r="R34" s="237"/>
      <c r="S34" s="237"/>
      <c r="T34" s="237"/>
      <c r="U34" s="237"/>
    </row>
    <row r="35" spans="1:21" s="238" customFormat="1" ht="17.100000000000001" customHeight="1">
      <c r="A35" s="98" t="s">
        <v>221</v>
      </c>
      <c r="B35" s="99"/>
      <c r="C35" s="155">
        <v>0</v>
      </c>
      <c r="D35" s="239" t="s">
        <v>72</v>
      </c>
      <c r="E35" s="149">
        <v>0</v>
      </c>
      <c r="F35" s="149">
        <v>0</v>
      </c>
      <c r="G35" s="149">
        <v>0</v>
      </c>
      <c r="H35" s="150">
        <v>0</v>
      </c>
      <c r="I35" s="243">
        <v>0</v>
      </c>
      <c r="J35" s="149">
        <v>0</v>
      </c>
      <c r="K35" s="149">
        <v>0</v>
      </c>
      <c r="L35" s="149">
        <v>0</v>
      </c>
      <c r="M35" s="149">
        <v>0</v>
      </c>
      <c r="N35" s="237"/>
      <c r="O35" s="237"/>
      <c r="P35" s="237"/>
      <c r="Q35" s="237"/>
      <c r="R35" s="237"/>
      <c r="S35" s="237"/>
      <c r="T35" s="237"/>
      <c r="U35" s="237"/>
    </row>
    <row r="36" spans="1:21" s="238" customFormat="1" ht="17.100000000000001" customHeight="1">
      <c r="A36" s="61" t="s">
        <v>73</v>
      </c>
      <c r="B36" s="63"/>
      <c r="C36" s="155">
        <v>11420.83</v>
      </c>
      <c r="D36" s="246" t="s">
        <v>74</v>
      </c>
      <c r="E36" s="243">
        <v>11420.83</v>
      </c>
      <c r="F36" s="243">
        <v>0</v>
      </c>
      <c r="G36" s="243">
        <v>0</v>
      </c>
      <c r="H36" s="150">
        <v>10302.9</v>
      </c>
      <c r="I36" s="243">
        <v>10280.17</v>
      </c>
      <c r="J36" s="243">
        <v>0</v>
      </c>
      <c r="K36" s="243">
        <v>1117.93</v>
      </c>
      <c r="L36" s="243">
        <v>0</v>
      </c>
      <c r="M36" s="243">
        <v>0</v>
      </c>
      <c r="N36" s="237"/>
      <c r="O36" s="237"/>
      <c r="P36" s="237"/>
      <c r="Q36" s="237"/>
      <c r="R36" s="237"/>
      <c r="S36" s="237"/>
      <c r="T36" s="237"/>
      <c r="U36" s="237"/>
    </row>
    <row r="37" spans="1:21" s="9" customFormat="1" ht="14.25">
      <c r="A37" s="247"/>
      <c r="B37" s="247"/>
      <c r="C37" s="231"/>
      <c r="D37" s="223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</row>
    <row r="38" spans="1:21" s="9" customFormat="1" ht="14.25">
      <c r="A38" s="247"/>
      <c r="B38" s="247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</row>
    <row r="39" spans="1:21" s="9" customFormat="1" ht="14.25">
      <c r="A39" s="247"/>
      <c r="B39" s="24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</row>
    <row r="40" spans="1:21" s="9" customFormat="1" ht="14.25">
      <c r="A40" s="247"/>
      <c r="B40" s="247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</row>
    <row r="41" spans="1:21" s="9" customFormat="1" ht="14.25">
      <c r="A41" s="247"/>
      <c r="B41" s="247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</row>
    <row r="42" spans="1:21" s="9" customFormat="1" ht="14.25">
      <c r="A42" s="247"/>
      <c r="B42" s="247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</row>
    <row r="43" spans="1:21" s="9" customFormat="1" ht="14.25">
      <c r="A43" s="247"/>
      <c r="B43" s="247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</row>
  </sheetData>
  <sheetProtection formatCells="0" formatColumns="0" formatRows="0"/>
  <mergeCells count="35">
    <mergeCell ref="A15:B15"/>
    <mergeCell ref="M5:M6"/>
    <mergeCell ref="A7:B7"/>
    <mergeCell ref="A8:B8"/>
    <mergeCell ref="A9:B9"/>
    <mergeCell ref="H5:I5"/>
    <mergeCell ref="J5:J6"/>
    <mergeCell ref="K5:K6"/>
    <mergeCell ref="L5:L6"/>
    <mergeCell ref="A4:B6"/>
    <mergeCell ref="C4:C6"/>
    <mergeCell ref="D4:D6"/>
    <mergeCell ref="E4:E6"/>
    <mergeCell ref="F4:G4"/>
    <mergeCell ref="F5:F6"/>
    <mergeCell ref="G5:G6"/>
    <mergeCell ref="A10:B10"/>
    <mergeCell ref="A11:B11"/>
    <mergeCell ref="A12:B12"/>
    <mergeCell ref="A13:B13"/>
    <mergeCell ref="A14:B14"/>
    <mergeCell ref="A36:B36"/>
    <mergeCell ref="A32:B32"/>
    <mergeCell ref="A33:B33"/>
    <mergeCell ref="A34:B34"/>
    <mergeCell ref="A35:B35"/>
    <mergeCell ref="A16:B16"/>
    <mergeCell ref="A18:B18"/>
    <mergeCell ref="A19:B19"/>
    <mergeCell ref="A20:B20"/>
    <mergeCell ref="A21:B21"/>
    <mergeCell ref="A22:B22"/>
    <mergeCell ref="A2:C2"/>
    <mergeCell ref="A1:M1"/>
    <mergeCell ref="A3:C3"/>
  </mergeCells>
  <phoneticPr fontId="2" type="noConversion"/>
  <printOptions horizontalCentered="1"/>
  <pageMargins left="0.39" right="0.39" top="0.98" bottom="0.79" header="0.51" footer="0.51"/>
  <pageSetup paperSize="9" scale="7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showGridLines="0" showZeros="0" workbookViewId="0">
      <selection sqref="A1:K1"/>
    </sheetView>
  </sheetViews>
  <sheetFormatPr defaultRowHeight="11.25"/>
  <cols>
    <col min="1" max="1" width="5.125" style="4" customWidth="1"/>
    <col min="2" max="3" width="4.125" style="4" customWidth="1"/>
    <col min="4" max="4" width="33.375" style="4" customWidth="1"/>
    <col min="5" max="5" width="13.375" style="4" customWidth="1"/>
    <col min="6" max="9" width="12.625" style="4" customWidth="1"/>
    <col min="10" max="10" width="12.75" style="4" customWidth="1"/>
    <col min="11" max="11" width="12.125" style="4" customWidth="1"/>
    <col min="12" max="16384" width="9" style="4"/>
  </cols>
  <sheetData>
    <row r="1" spans="1:11" ht="42" customHeight="1">
      <c r="A1" s="49" t="s">
        <v>75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147" t="s">
        <v>278</v>
      </c>
      <c r="B2" s="44"/>
      <c r="C2" s="44"/>
      <c r="D2" s="44"/>
      <c r="E2" s="248"/>
      <c r="F2" s="249"/>
      <c r="G2" s="249"/>
      <c r="H2" s="249"/>
      <c r="I2" s="249"/>
      <c r="J2" s="249"/>
      <c r="K2" s="250" t="s">
        <v>41</v>
      </c>
    </row>
    <row r="3" spans="1:11" s="11" customFormat="1" ht="16.5" customHeight="1">
      <c r="A3" s="105" t="s">
        <v>236</v>
      </c>
      <c r="B3" s="106"/>
      <c r="C3" s="107"/>
      <c r="D3" s="109" t="s">
        <v>1</v>
      </c>
      <c r="E3" s="104" t="s">
        <v>14</v>
      </c>
      <c r="F3" s="108">
        <v>2020</v>
      </c>
      <c r="G3" s="108"/>
      <c r="H3" s="108"/>
      <c r="I3" s="108"/>
      <c r="J3" s="108"/>
      <c r="K3" s="108"/>
    </row>
    <row r="4" spans="1:11" s="11" customFormat="1" ht="14.25" customHeight="1">
      <c r="A4" s="112" t="s">
        <v>23</v>
      </c>
      <c r="B4" s="103" t="s">
        <v>24</v>
      </c>
      <c r="C4" s="103" t="s">
        <v>25</v>
      </c>
      <c r="D4" s="110"/>
      <c r="E4" s="104"/>
      <c r="F4" s="113" t="s">
        <v>34</v>
      </c>
      <c r="G4" s="113"/>
      <c r="H4" s="113"/>
      <c r="I4" s="100" t="s">
        <v>35</v>
      </c>
      <c r="J4" s="101"/>
      <c r="K4" s="102"/>
    </row>
    <row r="5" spans="1:11" s="11" customFormat="1" ht="37.5" customHeight="1">
      <c r="A5" s="112"/>
      <c r="B5" s="103"/>
      <c r="C5" s="103"/>
      <c r="D5" s="111"/>
      <c r="E5" s="104"/>
      <c r="F5" s="251" t="s">
        <v>36</v>
      </c>
      <c r="G5" s="251" t="s">
        <v>37</v>
      </c>
      <c r="H5" s="251" t="s">
        <v>38</v>
      </c>
      <c r="I5" s="251" t="s">
        <v>36</v>
      </c>
      <c r="J5" s="251" t="s">
        <v>7</v>
      </c>
      <c r="K5" s="251" t="s">
        <v>8</v>
      </c>
    </row>
    <row r="6" spans="1:11" s="11" customFormat="1" ht="20.100000000000001" customHeight="1">
      <c r="A6" s="254" t="s">
        <v>30</v>
      </c>
      <c r="B6" s="253" t="s">
        <v>30</v>
      </c>
      <c r="C6" s="253" t="s">
        <v>30</v>
      </c>
      <c r="D6" s="253" t="s">
        <v>30</v>
      </c>
      <c r="E6" s="252">
        <v>1</v>
      </c>
      <c r="F6" s="252">
        <v>2</v>
      </c>
      <c r="G6" s="252">
        <v>3</v>
      </c>
      <c r="H6" s="252">
        <v>4</v>
      </c>
      <c r="I6" s="252">
        <v>5</v>
      </c>
      <c r="J6" s="252">
        <v>6</v>
      </c>
      <c r="K6" s="252">
        <v>7</v>
      </c>
    </row>
    <row r="7" spans="1:11" s="160" customFormat="1" ht="20.100000000000001" customHeight="1">
      <c r="A7" s="157"/>
      <c r="B7" s="158"/>
      <c r="C7" s="158"/>
      <c r="D7" s="158" t="s">
        <v>18</v>
      </c>
      <c r="E7" s="159">
        <f>E8+E24+E30</f>
        <v>10302.9</v>
      </c>
      <c r="F7" s="159">
        <f>F8+F24+F30</f>
        <v>10280.17</v>
      </c>
      <c r="G7" s="159">
        <f>G8+G24+G30</f>
        <v>8933.17</v>
      </c>
      <c r="H7" s="159">
        <f>H8+H24+H30</f>
        <v>1347</v>
      </c>
      <c r="I7" s="159">
        <f>I8+I24+I30</f>
        <v>22.73</v>
      </c>
      <c r="J7" s="159">
        <f>J8+J24+J30</f>
        <v>22.73</v>
      </c>
      <c r="K7" s="159">
        <f>K8+K24+K30</f>
        <v>0</v>
      </c>
    </row>
    <row r="8" spans="1:11" s="6" customFormat="1" ht="20.100000000000001" customHeight="1">
      <c r="A8" s="157" t="s">
        <v>124</v>
      </c>
      <c r="B8" s="158"/>
      <c r="C8" s="158"/>
      <c r="D8" s="158" t="s">
        <v>123</v>
      </c>
      <c r="E8" s="159">
        <f>E9</f>
        <v>8353.14</v>
      </c>
      <c r="F8" s="159">
        <f>F9</f>
        <v>8330.41</v>
      </c>
      <c r="G8" s="159">
        <f>G9</f>
        <v>6983.41</v>
      </c>
      <c r="H8" s="159">
        <f>H9</f>
        <v>1347</v>
      </c>
      <c r="I8" s="159">
        <f>I9</f>
        <v>22.73</v>
      </c>
      <c r="J8" s="159">
        <f>J9</f>
        <v>22.73</v>
      </c>
      <c r="K8" s="159">
        <f>K9</f>
        <v>0</v>
      </c>
    </row>
    <row r="9" spans="1:11" s="6" customFormat="1" ht="20.100000000000001" customHeight="1">
      <c r="A9" s="157"/>
      <c r="B9" s="158" t="s">
        <v>131</v>
      </c>
      <c r="C9" s="158"/>
      <c r="D9" s="158" t="s">
        <v>138</v>
      </c>
      <c r="E9" s="159">
        <f>E10+E12</f>
        <v>8353.14</v>
      </c>
      <c r="F9" s="159">
        <f>F10+F12</f>
        <v>8330.41</v>
      </c>
      <c r="G9" s="159">
        <f>G10+G12</f>
        <v>6983.41</v>
      </c>
      <c r="H9" s="159">
        <f>H10+H12</f>
        <v>1347</v>
      </c>
      <c r="I9" s="159">
        <f>I10+I12</f>
        <v>22.73</v>
      </c>
      <c r="J9" s="159">
        <f>J10+J12</f>
        <v>22.73</v>
      </c>
      <c r="K9" s="159">
        <f>K10+K12</f>
        <v>0</v>
      </c>
    </row>
    <row r="10" spans="1:11" s="6" customFormat="1" ht="20.100000000000001" customHeight="1">
      <c r="A10" s="157"/>
      <c r="B10" s="158"/>
      <c r="C10" s="158" t="s">
        <v>125</v>
      </c>
      <c r="D10" s="158" t="s">
        <v>139</v>
      </c>
      <c r="E10" s="159">
        <f>E11</f>
        <v>22.73</v>
      </c>
      <c r="F10" s="159">
        <f>F11</f>
        <v>0</v>
      </c>
      <c r="G10" s="159">
        <f>G11</f>
        <v>0</v>
      </c>
      <c r="H10" s="159">
        <f>H11</f>
        <v>0</v>
      </c>
      <c r="I10" s="159">
        <f>I11</f>
        <v>22.73</v>
      </c>
      <c r="J10" s="159">
        <f>J11</f>
        <v>22.73</v>
      </c>
      <c r="K10" s="159">
        <f>K11</f>
        <v>0</v>
      </c>
    </row>
    <row r="11" spans="1:11" s="6" customFormat="1" ht="20.100000000000001" customHeight="1">
      <c r="A11" s="157" t="s">
        <v>155</v>
      </c>
      <c r="B11" s="158" t="s">
        <v>157</v>
      </c>
      <c r="C11" s="158" t="s">
        <v>156</v>
      </c>
      <c r="D11" s="158" t="s">
        <v>275</v>
      </c>
      <c r="E11" s="159">
        <v>22.73</v>
      </c>
      <c r="F11" s="159">
        <v>0</v>
      </c>
      <c r="G11" s="159">
        <v>0</v>
      </c>
      <c r="H11" s="159">
        <v>0</v>
      </c>
      <c r="I11" s="159">
        <v>22.73</v>
      </c>
      <c r="J11" s="159">
        <v>22.73</v>
      </c>
      <c r="K11" s="159">
        <v>0</v>
      </c>
    </row>
    <row r="12" spans="1:11" s="6" customFormat="1" ht="20.100000000000001" customHeight="1">
      <c r="A12" s="157"/>
      <c r="B12" s="158"/>
      <c r="C12" s="158" t="s">
        <v>131</v>
      </c>
      <c r="D12" s="158" t="s">
        <v>140</v>
      </c>
      <c r="E12" s="159">
        <f>SUM(E13:E23)</f>
        <v>8330.41</v>
      </c>
      <c r="F12" s="159">
        <f>SUM(F13:F23)</f>
        <v>8330.41</v>
      </c>
      <c r="G12" s="159">
        <f>SUM(G13:G23)</f>
        <v>6983.41</v>
      </c>
      <c r="H12" s="159">
        <f>SUM(H13:H23)</f>
        <v>1347</v>
      </c>
      <c r="I12" s="159">
        <f>SUM(I13:I23)</f>
        <v>0</v>
      </c>
      <c r="J12" s="159">
        <f>SUM(J13:J23)</f>
        <v>0</v>
      </c>
      <c r="K12" s="159">
        <f>SUM(K13:K23)</f>
        <v>0</v>
      </c>
    </row>
    <row r="13" spans="1:11" s="6" customFormat="1" ht="20.100000000000001" customHeight="1">
      <c r="A13" s="157" t="s">
        <v>155</v>
      </c>
      <c r="B13" s="158" t="s">
        <v>157</v>
      </c>
      <c r="C13" s="158" t="s">
        <v>157</v>
      </c>
      <c r="D13" s="158" t="s">
        <v>135</v>
      </c>
      <c r="E13" s="159">
        <v>301.04000000000002</v>
      </c>
      <c r="F13" s="159">
        <v>301.04000000000002</v>
      </c>
      <c r="G13" s="159">
        <v>301.04000000000002</v>
      </c>
      <c r="H13" s="159">
        <v>0</v>
      </c>
      <c r="I13" s="159">
        <v>0</v>
      </c>
      <c r="J13" s="159">
        <v>0</v>
      </c>
      <c r="K13" s="159">
        <v>0</v>
      </c>
    </row>
    <row r="14" spans="1:11" s="6" customFormat="1" ht="20.100000000000001" customHeight="1">
      <c r="A14" s="157" t="s">
        <v>155</v>
      </c>
      <c r="B14" s="158" t="s">
        <v>157</v>
      </c>
      <c r="C14" s="158" t="s">
        <v>157</v>
      </c>
      <c r="D14" s="158" t="s">
        <v>137</v>
      </c>
      <c r="E14" s="159">
        <v>1347</v>
      </c>
      <c r="F14" s="159">
        <v>1347</v>
      </c>
      <c r="G14" s="159">
        <v>0</v>
      </c>
      <c r="H14" s="159">
        <v>1347</v>
      </c>
      <c r="I14" s="159">
        <v>0</v>
      </c>
      <c r="J14" s="159">
        <v>0</v>
      </c>
      <c r="K14" s="159">
        <v>0</v>
      </c>
    </row>
    <row r="15" spans="1:11" s="6" customFormat="1" ht="20.100000000000001" customHeight="1">
      <c r="A15" s="157" t="s">
        <v>155</v>
      </c>
      <c r="B15" s="158" t="s">
        <v>157</v>
      </c>
      <c r="C15" s="158" t="s">
        <v>157</v>
      </c>
      <c r="D15" s="158" t="s">
        <v>132</v>
      </c>
      <c r="E15" s="159">
        <v>4618.13</v>
      </c>
      <c r="F15" s="159">
        <v>4618.13</v>
      </c>
      <c r="G15" s="159">
        <v>4618.13</v>
      </c>
      <c r="H15" s="159">
        <v>0</v>
      </c>
      <c r="I15" s="159">
        <v>0</v>
      </c>
      <c r="J15" s="159">
        <v>0</v>
      </c>
      <c r="K15" s="159">
        <v>0</v>
      </c>
    </row>
    <row r="16" spans="1:11" s="6" customFormat="1" ht="20.100000000000001" customHeight="1">
      <c r="A16" s="157" t="s">
        <v>155</v>
      </c>
      <c r="B16" s="158" t="s">
        <v>157</v>
      </c>
      <c r="C16" s="158" t="s">
        <v>157</v>
      </c>
      <c r="D16" s="158" t="s">
        <v>133</v>
      </c>
      <c r="E16" s="159">
        <v>943.78</v>
      </c>
      <c r="F16" s="159">
        <v>943.78</v>
      </c>
      <c r="G16" s="159">
        <v>943.78</v>
      </c>
      <c r="H16" s="159">
        <v>0</v>
      </c>
      <c r="I16" s="159">
        <v>0</v>
      </c>
      <c r="J16" s="159">
        <v>0</v>
      </c>
      <c r="K16" s="159">
        <v>0</v>
      </c>
    </row>
    <row r="17" spans="1:11" s="6" customFormat="1" ht="20.100000000000001" customHeight="1">
      <c r="A17" s="157" t="s">
        <v>155</v>
      </c>
      <c r="B17" s="158" t="s">
        <v>157</v>
      </c>
      <c r="C17" s="158" t="s">
        <v>157</v>
      </c>
      <c r="D17" s="158" t="s">
        <v>126</v>
      </c>
      <c r="E17" s="159">
        <v>384.84</v>
      </c>
      <c r="F17" s="159">
        <v>384.84</v>
      </c>
      <c r="G17" s="159">
        <v>384.84</v>
      </c>
      <c r="H17" s="159">
        <v>0</v>
      </c>
      <c r="I17" s="159">
        <v>0</v>
      </c>
      <c r="J17" s="159">
        <v>0</v>
      </c>
      <c r="K17" s="159">
        <v>0</v>
      </c>
    </row>
    <row r="18" spans="1:11" s="6" customFormat="1" ht="20.100000000000001" customHeight="1">
      <c r="A18" s="157" t="s">
        <v>155</v>
      </c>
      <c r="B18" s="158" t="s">
        <v>157</v>
      </c>
      <c r="C18" s="158" t="s">
        <v>157</v>
      </c>
      <c r="D18" s="158" t="s">
        <v>128</v>
      </c>
      <c r="E18" s="159">
        <v>31.53</v>
      </c>
      <c r="F18" s="159">
        <v>31.53</v>
      </c>
      <c r="G18" s="159">
        <v>31.53</v>
      </c>
      <c r="H18" s="159">
        <v>0</v>
      </c>
      <c r="I18" s="159">
        <v>0</v>
      </c>
      <c r="J18" s="159">
        <v>0</v>
      </c>
      <c r="K18" s="159">
        <v>0</v>
      </c>
    </row>
    <row r="19" spans="1:11" s="6" customFormat="1" ht="20.100000000000001" customHeight="1">
      <c r="A19" s="157" t="s">
        <v>155</v>
      </c>
      <c r="B19" s="158" t="s">
        <v>157</v>
      </c>
      <c r="C19" s="158" t="s">
        <v>157</v>
      </c>
      <c r="D19" s="158" t="s">
        <v>136</v>
      </c>
      <c r="E19" s="159">
        <v>55.68</v>
      </c>
      <c r="F19" s="159">
        <v>55.68</v>
      </c>
      <c r="G19" s="159">
        <v>55.68</v>
      </c>
      <c r="H19" s="159">
        <v>0</v>
      </c>
      <c r="I19" s="159">
        <v>0</v>
      </c>
      <c r="J19" s="159">
        <v>0</v>
      </c>
      <c r="K19" s="159">
        <v>0</v>
      </c>
    </row>
    <row r="20" spans="1:11" s="6" customFormat="1" ht="20.100000000000001" customHeight="1">
      <c r="A20" s="157" t="s">
        <v>155</v>
      </c>
      <c r="B20" s="158" t="s">
        <v>157</v>
      </c>
      <c r="C20" s="158" t="s">
        <v>157</v>
      </c>
      <c r="D20" s="158" t="s">
        <v>130</v>
      </c>
      <c r="E20" s="159">
        <v>493.46</v>
      </c>
      <c r="F20" s="159">
        <v>493.46</v>
      </c>
      <c r="G20" s="159">
        <v>493.46</v>
      </c>
      <c r="H20" s="159">
        <v>0</v>
      </c>
      <c r="I20" s="159">
        <v>0</v>
      </c>
      <c r="J20" s="159">
        <v>0</v>
      </c>
      <c r="K20" s="159">
        <v>0</v>
      </c>
    </row>
    <row r="21" spans="1:11" s="6" customFormat="1" ht="20.100000000000001" customHeight="1">
      <c r="A21" s="157" t="s">
        <v>155</v>
      </c>
      <c r="B21" s="158" t="s">
        <v>157</v>
      </c>
      <c r="C21" s="158" t="s">
        <v>157</v>
      </c>
      <c r="D21" s="158" t="s">
        <v>129</v>
      </c>
      <c r="E21" s="159">
        <v>126.85</v>
      </c>
      <c r="F21" s="159">
        <v>126.85</v>
      </c>
      <c r="G21" s="159">
        <v>126.85</v>
      </c>
      <c r="H21" s="159">
        <v>0</v>
      </c>
      <c r="I21" s="159">
        <v>0</v>
      </c>
      <c r="J21" s="159">
        <v>0</v>
      </c>
      <c r="K21" s="159">
        <v>0</v>
      </c>
    </row>
    <row r="22" spans="1:11" s="6" customFormat="1" ht="20.100000000000001" customHeight="1">
      <c r="A22" s="157" t="s">
        <v>155</v>
      </c>
      <c r="B22" s="158" t="s">
        <v>157</v>
      </c>
      <c r="C22" s="158" t="s">
        <v>157</v>
      </c>
      <c r="D22" s="158" t="s">
        <v>134</v>
      </c>
      <c r="E22" s="159">
        <v>2.87</v>
      </c>
      <c r="F22" s="159">
        <v>2.87</v>
      </c>
      <c r="G22" s="159">
        <v>2.87</v>
      </c>
      <c r="H22" s="159">
        <v>0</v>
      </c>
      <c r="I22" s="159">
        <v>0</v>
      </c>
      <c r="J22" s="159">
        <v>0</v>
      </c>
      <c r="K22" s="159">
        <v>0</v>
      </c>
    </row>
    <row r="23" spans="1:11" s="6" customFormat="1" ht="20.100000000000001" customHeight="1">
      <c r="A23" s="157" t="s">
        <v>155</v>
      </c>
      <c r="B23" s="158" t="s">
        <v>157</v>
      </c>
      <c r="C23" s="158" t="s">
        <v>157</v>
      </c>
      <c r="D23" s="158" t="s">
        <v>127</v>
      </c>
      <c r="E23" s="159">
        <v>25.23</v>
      </c>
      <c r="F23" s="159">
        <v>25.23</v>
      </c>
      <c r="G23" s="159">
        <v>25.23</v>
      </c>
      <c r="H23" s="159">
        <v>0</v>
      </c>
      <c r="I23" s="159">
        <v>0</v>
      </c>
      <c r="J23" s="159">
        <v>0</v>
      </c>
      <c r="K23" s="159">
        <v>0</v>
      </c>
    </row>
    <row r="24" spans="1:11" s="6" customFormat="1" ht="20.100000000000001" customHeight="1">
      <c r="A24" s="157" t="s">
        <v>144</v>
      </c>
      <c r="B24" s="158"/>
      <c r="C24" s="158"/>
      <c r="D24" s="158" t="s">
        <v>142</v>
      </c>
      <c r="E24" s="159">
        <f>E25</f>
        <v>1499.44</v>
      </c>
      <c r="F24" s="159">
        <f>F25</f>
        <v>1499.44</v>
      </c>
      <c r="G24" s="159">
        <f>G25</f>
        <v>1499.44</v>
      </c>
      <c r="H24" s="159">
        <f>H25</f>
        <v>0</v>
      </c>
      <c r="I24" s="159">
        <f>I25</f>
        <v>0</v>
      </c>
      <c r="J24" s="159">
        <f>J25</f>
        <v>0</v>
      </c>
      <c r="K24" s="159">
        <f>K25</f>
        <v>0</v>
      </c>
    </row>
    <row r="25" spans="1:11" s="6" customFormat="1" ht="20.100000000000001" customHeight="1">
      <c r="A25" s="157"/>
      <c r="B25" s="158" t="s">
        <v>141</v>
      </c>
      <c r="C25" s="158"/>
      <c r="D25" s="158" t="s">
        <v>143</v>
      </c>
      <c r="E25" s="159">
        <f>E26+E28</f>
        <v>1499.44</v>
      </c>
      <c r="F25" s="159">
        <f>F26+F28</f>
        <v>1499.44</v>
      </c>
      <c r="G25" s="159">
        <f>G26+G28</f>
        <v>1499.44</v>
      </c>
      <c r="H25" s="159">
        <f>H26+H28</f>
        <v>0</v>
      </c>
      <c r="I25" s="159">
        <f>I26+I28</f>
        <v>0</v>
      </c>
      <c r="J25" s="159">
        <f>J26+J28</f>
        <v>0</v>
      </c>
      <c r="K25" s="159">
        <f>K26+K28</f>
        <v>0</v>
      </c>
    </row>
    <row r="26" spans="1:11" s="6" customFormat="1" ht="20.100000000000001" customHeight="1">
      <c r="A26" s="157"/>
      <c r="B26" s="158"/>
      <c r="C26" s="158" t="s">
        <v>131</v>
      </c>
      <c r="D26" s="158" t="s">
        <v>146</v>
      </c>
      <c r="E26" s="159">
        <f>E27</f>
        <v>490.43</v>
      </c>
      <c r="F26" s="159">
        <f>F27</f>
        <v>490.43</v>
      </c>
      <c r="G26" s="159">
        <f>G27</f>
        <v>490.43</v>
      </c>
      <c r="H26" s="159">
        <f>H27</f>
        <v>0</v>
      </c>
      <c r="I26" s="159">
        <f>I27</f>
        <v>0</v>
      </c>
      <c r="J26" s="159">
        <f>J27</f>
        <v>0</v>
      </c>
      <c r="K26" s="159">
        <f>K27</f>
        <v>0</v>
      </c>
    </row>
    <row r="27" spans="1:11" s="6" customFormat="1" ht="20.100000000000001" customHeight="1">
      <c r="A27" s="157" t="s">
        <v>159</v>
      </c>
      <c r="B27" s="158" t="s">
        <v>158</v>
      </c>
      <c r="C27" s="158" t="s">
        <v>157</v>
      </c>
      <c r="D27" s="158" t="s">
        <v>145</v>
      </c>
      <c r="E27" s="159">
        <v>490.43</v>
      </c>
      <c r="F27" s="159">
        <v>490.43</v>
      </c>
      <c r="G27" s="159">
        <v>490.43</v>
      </c>
      <c r="H27" s="159">
        <v>0</v>
      </c>
      <c r="I27" s="159">
        <v>0</v>
      </c>
      <c r="J27" s="159">
        <v>0</v>
      </c>
      <c r="K27" s="159">
        <v>0</v>
      </c>
    </row>
    <row r="28" spans="1:11" s="6" customFormat="1" ht="20.100000000000001" customHeight="1">
      <c r="A28" s="157"/>
      <c r="B28" s="158"/>
      <c r="C28" s="158" t="s">
        <v>141</v>
      </c>
      <c r="D28" s="158" t="s">
        <v>147</v>
      </c>
      <c r="E28" s="159">
        <f>E29</f>
        <v>1009.01</v>
      </c>
      <c r="F28" s="159">
        <f>F29</f>
        <v>1009.01</v>
      </c>
      <c r="G28" s="159">
        <f>G29</f>
        <v>1009.01</v>
      </c>
      <c r="H28" s="159">
        <f>H29</f>
        <v>0</v>
      </c>
      <c r="I28" s="159">
        <f>I29</f>
        <v>0</v>
      </c>
      <c r="J28" s="159">
        <f>J29</f>
        <v>0</v>
      </c>
      <c r="K28" s="159">
        <f>K29</f>
        <v>0</v>
      </c>
    </row>
    <row r="29" spans="1:11" s="6" customFormat="1" ht="20.100000000000001" customHeight="1">
      <c r="A29" s="157" t="s">
        <v>159</v>
      </c>
      <c r="B29" s="158" t="s">
        <v>158</v>
      </c>
      <c r="C29" s="158" t="s">
        <v>158</v>
      </c>
      <c r="D29" s="158" t="s">
        <v>148</v>
      </c>
      <c r="E29" s="159">
        <v>1009.01</v>
      </c>
      <c r="F29" s="159">
        <v>1009.01</v>
      </c>
      <c r="G29" s="159">
        <v>1009.01</v>
      </c>
      <c r="H29" s="159">
        <v>0</v>
      </c>
      <c r="I29" s="159">
        <v>0</v>
      </c>
      <c r="J29" s="159">
        <v>0</v>
      </c>
      <c r="K29" s="159">
        <v>0</v>
      </c>
    </row>
    <row r="30" spans="1:11" s="6" customFormat="1" ht="20.100000000000001" customHeight="1">
      <c r="A30" s="157" t="s">
        <v>151</v>
      </c>
      <c r="B30" s="158"/>
      <c r="C30" s="158"/>
      <c r="D30" s="158" t="s">
        <v>149</v>
      </c>
      <c r="E30" s="159">
        <f>E31</f>
        <v>450.32</v>
      </c>
      <c r="F30" s="159">
        <f>F31</f>
        <v>450.32</v>
      </c>
      <c r="G30" s="159">
        <f>G31</f>
        <v>450.32</v>
      </c>
      <c r="H30" s="159">
        <f>H31</f>
        <v>0</v>
      </c>
      <c r="I30" s="159">
        <f>I31</f>
        <v>0</v>
      </c>
      <c r="J30" s="159">
        <f>J31</f>
        <v>0</v>
      </c>
      <c r="K30" s="159">
        <f>K31</f>
        <v>0</v>
      </c>
    </row>
    <row r="31" spans="1:11" s="6" customFormat="1" ht="20.100000000000001" customHeight="1">
      <c r="A31" s="157"/>
      <c r="B31" s="158" t="s">
        <v>152</v>
      </c>
      <c r="C31" s="158"/>
      <c r="D31" s="158" t="s">
        <v>150</v>
      </c>
      <c r="E31" s="159">
        <f>E32</f>
        <v>450.32</v>
      </c>
      <c r="F31" s="159">
        <f>F32</f>
        <v>450.32</v>
      </c>
      <c r="G31" s="159">
        <f>G32</f>
        <v>450.32</v>
      </c>
      <c r="H31" s="159">
        <f>H32</f>
        <v>0</v>
      </c>
      <c r="I31" s="159">
        <f>I32</f>
        <v>0</v>
      </c>
      <c r="J31" s="159">
        <f>J32</f>
        <v>0</v>
      </c>
      <c r="K31" s="159">
        <f>K32</f>
        <v>0</v>
      </c>
    </row>
    <row r="32" spans="1:11" ht="20.100000000000001" customHeight="1">
      <c r="A32" s="157"/>
      <c r="B32" s="158"/>
      <c r="C32" s="158" t="s">
        <v>131</v>
      </c>
      <c r="D32" s="158" t="s">
        <v>154</v>
      </c>
      <c r="E32" s="159">
        <f>E33</f>
        <v>450.32</v>
      </c>
      <c r="F32" s="159">
        <f>F33</f>
        <v>450.32</v>
      </c>
      <c r="G32" s="159">
        <f>G33</f>
        <v>450.32</v>
      </c>
      <c r="H32" s="159">
        <f>H33</f>
        <v>0</v>
      </c>
      <c r="I32" s="159">
        <f>I33</f>
        <v>0</v>
      </c>
      <c r="J32" s="159">
        <f>J33</f>
        <v>0</v>
      </c>
      <c r="K32" s="159">
        <f>K33</f>
        <v>0</v>
      </c>
    </row>
    <row r="33" spans="1:11" ht="20.100000000000001" customHeight="1">
      <c r="A33" s="157" t="s">
        <v>160</v>
      </c>
      <c r="B33" s="158" t="s">
        <v>161</v>
      </c>
      <c r="C33" s="158" t="s">
        <v>157</v>
      </c>
      <c r="D33" s="158" t="s">
        <v>153</v>
      </c>
      <c r="E33" s="159">
        <v>450.32</v>
      </c>
      <c r="F33" s="159">
        <v>450.32</v>
      </c>
      <c r="G33" s="159">
        <v>450.32</v>
      </c>
      <c r="H33" s="159">
        <v>0</v>
      </c>
      <c r="I33" s="159">
        <v>0</v>
      </c>
      <c r="J33" s="159">
        <v>0</v>
      </c>
      <c r="K33" s="159">
        <v>0</v>
      </c>
    </row>
    <row r="34" spans="1:11" ht="20.100000000000001" customHeight="1">
      <c r="A34"/>
      <c r="B34"/>
      <c r="C34"/>
      <c r="D34"/>
      <c r="E34"/>
      <c r="F34"/>
      <c r="G34"/>
      <c r="H34"/>
      <c r="I34"/>
      <c r="J34"/>
      <c r="K34"/>
    </row>
    <row r="35" spans="1:11" ht="20.100000000000001" customHeight="1">
      <c r="A35"/>
      <c r="B35"/>
      <c r="C35"/>
      <c r="D35"/>
      <c r="E35"/>
      <c r="F35"/>
      <c r="G35"/>
      <c r="H35"/>
      <c r="I35"/>
      <c r="J35"/>
      <c r="K35"/>
    </row>
    <row r="36" spans="1:11" ht="20.100000000000001" customHeight="1">
      <c r="A36"/>
      <c r="B36"/>
      <c r="C36"/>
      <c r="D36"/>
      <c r="E36"/>
      <c r="F36"/>
      <c r="G36"/>
      <c r="H36"/>
      <c r="I36"/>
      <c r="J36"/>
      <c r="K36"/>
    </row>
    <row r="37" spans="1:11" ht="20.100000000000001" customHeight="1">
      <c r="A37"/>
      <c r="B37"/>
      <c r="C37"/>
      <c r="D37"/>
      <c r="E37"/>
      <c r="F37"/>
      <c r="G37"/>
      <c r="H37"/>
      <c r="I37"/>
      <c r="J37"/>
      <c r="K37"/>
    </row>
    <row r="38" spans="1:11" ht="20.100000000000001" customHeight="1">
      <c r="A38"/>
      <c r="B38"/>
      <c r="C38"/>
      <c r="D38"/>
      <c r="E38"/>
      <c r="F38"/>
      <c r="G38"/>
      <c r="H38"/>
      <c r="I38"/>
      <c r="J38"/>
      <c r="K38"/>
    </row>
    <row r="39" spans="1:11" ht="20.100000000000001" customHeight="1">
      <c r="A39"/>
      <c r="B39"/>
      <c r="C39"/>
      <c r="D39"/>
      <c r="E39"/>
      <c r="F39"/>
      <c r="G39"/>
      <c r="H39"/>
      <c r="I39"/>
      <c r="J39"/>
      <c r="K39"/>
    </row>
    <row r="40" spans="1:11" ht="20.100000000000001" customHeight="1">
      <c r="A40"/>
      <c r="B40"/>
      <c r="C40"/>
      <c r="D40"/>
      <c r="E40"/>
      <c r="F40"/>
      <c r="G40"/>
      <c r="H40"/>
      <c r="I40"/>
      <c r="J40"/>
      <c r="K40"/>
    </row>
    <row r="41" spans="1:11" ht="20.100000000000001" customHeight="1">
      <c r="A41"/>
      <c r="B41"/>
      <c r="C41"/>
      <c r="D41"/>
      <c r="E41"/>
      <c r="F41"/>
      <c r="G41"/>
      <c r="H41"/>
      <c r="I41"/>
      <c r="J41"/>
      <c r="K41"/>
    </row>
    <row r="42" spans="1:11" ht="20.100000000000001" customHeight="1">
      <c r="A42"/>
      <c r="B42"/>
      <c r="C42"/>
      <c r="D42"/>
      <c r="E42"/>
      <c r="F42"/>
      <c r="G42"/>
      <c r="H42"/>
      <c r="I42"/>
      <c r="J42"/>
      <c r="K42"/>
    </row>
    <row r="43" spans="1:11" ht="20.100000000000001" customHeight="1">
      <c r="A43"/>
      <c r="B43"/>
      <c r="C43"/>
      <c r="D43"/>
      <c r="E43"/>
      <c r="F43"/>
      <c r="G43"/>
      <c r="H43"/>
      <c r="I43"/>
      <c r="J43"/>
      <c r="K43"/>
    </row>
    <row r="44" spans="1:11" ht="20.100000000000001" customHeight="1">
      <c r="A44"/>
      <c r="B44"/>
      <c r="C44"/>
      <c r="D44"/>
      <c r="E44"/>
      <c r="F44"/>
      <c r="G44"/>
      <c r="H44"/>
      <c r="I44"/>
      <c r="J44"/>
      <c r="K44"/>
    </row>
    <row r="45" spans="1:11" ht="20.100000000000001" customHeight="1">
      <c r="A45"/>
      <c r="B45"/>
      <c r="C45"/>
      <c r="D45"/>
      <c r="E45"/>
      <c r="F45"/>
      <c r="G45"/>
      <c r="H45"/>
      <c r="I45"/>
      <c r="J45"/>
      <c r="K45"/>
    </row>
    <row r="46" spans="1:11" ht="20.100000000000001" customHeight="1">
      <c r="A46"/>
      <c r="B46"/>
      <c r="C46"/>
      <c r="D46"/>
      <c r="E46"/>
      <c r="F46"/>
      <c r="G46"/>
      <c r="H46"/>
      <c r="I46"/>
      <c r="J46"/>
      <c r="K46"/>
    </row>
    <row r="47" spans="1:11" ht="20.100000000000001" customHeight="1">
      <c r="A47"/>
      <c r="B47"/>
      <c r="C47"/>
      <c r="D47"/>
      <c r="E47"/>
      <c r="F47"/>
      <c r="G47"/>
      <c r="H47"/>
      <c r="I47"/>
      <c r="J47"/>
      <c r="K47"/>
    </row>
    <row r="48" spans="1:11" ht="20.100000000000001" customHeight="1">
      <c r="A48"/>
      <c r="B48"/>
      <c r="C48"/>
      <c r="D48"/>
      <c r="E48"/>
      <c r="F48"/>
      <c r="G48"/>
      <c r="H48"/>
      <c r="I48"/>
      <c r="J48"/>
      <c r="K48"/>
    </row>
    <row r="49" spans="1:11" ht="20.100000000000001" customHeight="1">
      <c r="A49"/>
      <c r="B49"/>
      <c r="C49"/>
      <c r="D49"/>
      <c r="E49"/>
      <c r="F49"/>
      <c r="G49"/>
      <c r="H49"/>
      <c r="I49"/>
      <c r="J49"/>
      <c r="K49"/>
    </row>
    <row r="50" spans="1:11" ht="20.100000000000001" customHeight="1">
      <c r="A50"/>
      <c r="B50"/>
      <c r="C50"/>
      <c r="D50"/>
      <c r="E50"/>
      <c r="F50"/>
      <c r="G50"/>
      <c r="H50"/>
      <c r="I50"/>
      <c r="J50"/>
      <c r="K50"/>
    </row>
    <row r="51" spans="1:11" ht="20.100000000000001" customHeight="1">
      <c r="A51"/>
      <c r="B51"/>
      <c r="C51"/>
      <c r="D51"/>
      <c r="E51"/>
      <c r="F51"/>
      <c r="G51"/>
      <c r="H51"/>
      <c r="I51"/>
      <c r="J51"/>
      <c r="K51"/>
    </row>
    <row r="52" spans="1:11" ht="20.100000000000001" customHeight="1">
      <c r="A52"/>
      <c r="B52"/>
      <c r="C52"/>
      <c r="D52"/>
      <c r="E52"/>
      <c r="F52"/>
      <c r="G52"/>
      <c r="H52"/>
      <c r="I52"/>
      <c r="J52"/>
      <c r="K52"/>
    </row>
    <row r="53" spans="1:11" ht="20.100000000000001" customHeight="1">
      <c r="A53"/>
      <c r="B53"/>
      <c r="C53"/>
      <c r="D53"/>
      <c r="E53"/>
      <c r="F53"/>
      <c r="G53"/>
      <c r="H53"/>
      <c r="I53"/>
      <c r="J53"/>
      <c r="K53"/>
    </row>
    <row r="54" spans="1:11" ht="20.100000000000001" customHeight="1">
      <c r="A54"/>
      <c r="B54"/>
      <c r="C54"/>
      <c r="D54"/>
      <c r="E54"/>
      <c r="F54"/>
      <c r="G54"/>
      <c r="H54"/>
      <c r="I54"/>
      <c r="J54"/>
      <c r="K54"/>
    </row>
    <row r="55" spans="1:11" ht="20.100000000000001" customHeight="1">
      <c r="A55"/>
      <c r="B55"/>
      <c r="C55"/>
      <c r="D55"/>
      <c r="E55"/>
      <c r="F55"/>
      <c r="G55"/>
      <c r="H55"/>
      <c r="I55"/>
      <c r="J55"/>
      <c r="K55"/>
    </row>
    <row r="56" spans="1:11" ht="20.100000000000001" customHeight="1">
      <c r="A56"/>
      <c r="B56"/>
      <c r="C56"/>
      <c r="D56"/>
      <c r="E56"/>
      <c r="F56"/>
      <c r="G56"/>
      <c r="H56"/>
      <c r="I56"/>
      <c r="J56"/>
      <c r="K56"/>
    </row>
    <row r="57" spans="1:11" ht="20.100000000000001" customHeight="1">
      <c r="A57"/>
      <c r="B57"/>
      <c r="C57"/>
      <c r="D57"/>
      <c r="E57"/>
      <c r="F57"/>
      <c r="G57"/>
      <c r="H57"/>
      <c r="I57"/>
      <c r="J57"/>
      <c r="K57"/>
    </row>
    <row r="58" spans="1:11" ht="20.100000000000001" customHeight="1">
      <c r="A58"/>
      <c r="B58"/>
      <c r="C58"/>
      <c r="D58"/>
      <c r="E58"/>
      <c r="F58"/>
      <c r="G58"/>
      <c r="H58"/>
      <c r="I58"/>
      <c r="J58"/>
      <c r="K58"/>
    </row>
    <row r="59" spans="1:11" ht="20.100000000000001" customHeight="1">
      <c r="A59"/>
      <c r="B59"/>
      <c r="C59"/>
      <c r="D59"/>
      <c r="E59"/>
      <c r="F59"/>
      <c r="G59"/>
      <c r="H59"/>
      <c r="I59"/>
      <c r="J59"/>
      <c r="K59"/>
    </row>
    <row r="60" spans="1:11" ht="20.100000000000001" customHeight="1">
      <c r="A60"/>
      <c r="B60"/>
      <c r="C60"/>
      <c r="D60"/>
      <c r="E60"/>
      <c r="F60"/>
      <c r="G60"/>
      <c r="H60"/>
      <c r="I60"/>
      <c r="J60"/>
      <c r="K60"/>
    </row>
    <row r="61" spans="1:11" ht="20.100000000000001" customHeight="1">
      <c r="A61"/>
      <c r="B61"/>
      <c r="C61"/>
      <c r="D61"/>
      <c r="E61"/>
      <c r="F61"/>
      <c r="G61"/>
      <c r="H61"/>
      <c r="I61"/>
      <c r="J61"/>
      <c r="K61"/>
    </row>
    <row r="62" spans="1:11" ht="20.100000000000001" customHeight="1">
      <c r="A62"/>
      <c r="B62"/>
      <c r="C62"/>
      <c r="D62"/>
      <c r="E62"/>
      <c r="F62"/>
      <c r="G62"/>
      <c r="H62"/>
      <c r="I62"/>
      <c r="J62"/>
      <c r="K62"/>
    </row>
    <row r="63" spans="1:11" ht="20.100000000000001" customHeight="1">
      <c r="A63"/>
      <c r="B63"/>
      <c r="C63"/>
      <c r="D63"/>
      <c r="E63"/>
      <c r="F63"/>
      <c r="G63"/>
      <c r="H63"/>
      <c r="I63"/>
      <c r="J63"/>
      <c r="K63"/>
    </row>
    <row r="64" spans="1:11" ht="20.100000000000001" customHeight="1">
      <c r="A64"/>
      <c r="B64"/>
      <c r="C64"/>
      <c r="D64"/>
      <c r="E64"/>
      <c r="F64"/>
      <c r="G64"/>
      <c r="H64"/>
      <c r="I64"/>
      <c r="J64"/>
      <c r="K64"/>
    </row>
    <row r="65" spans="1:11" ht="20.100000000000001" customHeight="1">
      <c r="A65"/>
      <c r="B65"/>
      <c r="C65"/>
      <c r="D65"/>
      <c r="E65"/>
      <c r="F65"/>
      <c r="G65"/>
      <c r="H65"/>
      <c r="I65"/>
      <c r="J65"/>
      <c r="K65"/>
    </row>
    <row r="66" spans="1:11" ht="20.100000000000001" customHeight="1">
      <c r="A66"/>
      <c r="B66"/>
      <c r="C66"/>
      <c r="D66"/>
      <c r="E66"/>
      <c r="F66"/>
      <c r="G66"/>
      <c r="H66"/>
      <c r="I66"/>
      <c r="J66"/>
      <c r="K66"/>
    </row>
    <row r="67" spans="1:11" ht="20.100000000000001" customHeight="1">
      <c r="A67"/>
      <c r="B67"/>
      <c r="C67"/>
      <c r="D67"/>
      <c r="E67"/>
      <c r="F67"/>
      <c r="G67"/>
      <c r="H67"/>
      <c r="I67"/>
      <c r="J67"/>
      <c r="K67"/>
    </row>
    <row r="68" spans="1:11" ht="20.100000000000001" customHeight="1">
      <c r="A68"/>
      <c r="B68"/>
      <c r="C68"/>
      <c r="D68"/>
      <c r="E68"/>
      <c r="F68"/>
      <c r="G68"/>
      <c r="H68"/>
      <c r="I68"/>
      <c r="J68"/>
      <c r="K68"/>
    </row>
    <row r="69" spans="1:11" ht="20.100000000000001" customHeight="1">
      <c r="A69"/>
      <c r="B69"/>
      <c r="C69"/>
      <c r="D69"/>
      <c r="E69"/>
      <c r="F69"/>
      <c r="G69"/>
      <c r="H69"/>
      <c r="I69"/>
      <c r="J69"/>
      <c r="K69"/>
    </row>
    <row r="70" spans="1:11" ht="20.100000000000001" customHeight="1">
      <c r="A70"/>
      <c r="B70"/>
      <c r="C70"/>
      <c r="D70"/>
      <c r="E70"/>
      <c r="F70"/>
      <c r="G70"/>
      <c r="H70"/>
      <c r="I70"/>
      <c r="J70"/>
      <c r="K70"/>
    </row>
    <row r="71" spans="1:11" ht="20.100000000000001" customHeight="1">
      <c r="A71"/>
      <c r="B71"/>
      <c r="C71"/>
      <c r="D71"/>
      <c r="E71"/>
      <c r="F71"/>
      <c r="G71"/>
      <c r="H71"/>
      <c r="I71"/>
      <c r="J71"/>
      <c r="K71"/>
    </row>
    <row r="72" spans="1:11" ht="20.100000000000001" customHeight="1">
      <c r="A72"/>
      <c r="B72"/>
      <c r="C72"/>
      <c r="D72"/>
      <c r="E72"/>
      <c r="F72"/>
      <c r="G72"/>
      <c r="H72"/>
      <c r="I72"/>
      <c r="J72"/>
      <c r="K72"/>
    </row>
    <row r="73" spans="1:11" ht="20.100000000000001" customHeight="1">
      <c r="A73"/>
      <c r="B73"/>
      <c r="C73"/>
      <c r="D73"/>
      <c r="E73"/>
      <c r="F73"/>
      <c r="G73"/>
      <c r="H73"/>
      <c r="I73"/>
      <c r="J73"/>
      <c r="K73"/>
    </row>
    <row r="74" spans="1:11" ht="20.100000000000001" customHeight="1">
      <c r="A74"/>
      <c r="B74"/>
      <c r="C74"/>
      <c r="D74"/>
      <c r="E74"/>
      <c r="F74"/>
      <c r="G74"/>
      <c r="H74"/>
      <c r="I74"/>
      <c r="J74"/>
      <c r="K74"/>
    </row>
    <row r="75" spans="1:11" ht="20.100000000000001" customHeight="1">
      <c r="A75"/>
      <c r="B75"/>
      <c r="C75"/>
      <c r="D75"/>
      <c r="E75"/>
      <c r="F75"/>
      <c r="G75"/>
      <c r="H75"/>
      <c r="I75"/>
      <c r="J75"/>
      <c r="K75"/>
    </row>
    <row r="76" spans="1:11" ht="20.100000000000001" customHeight="1">
      <c r="A76"/>
      <c r="B76"/>
      <c r="C76"/>
      <c r="D76"/>
      <c r="E76"/>
      <c r="F76"/>
      <c r="G76"/>
      <c r="H76"/>
      <c r="I76"/>
      <c r="J76"/>
      <c r="K76"/>
    </row>
    <row r="77" spans="1:11" ht="20.100000000000001" customHeight="1">
      <c r="A77"/>
      <c r="B77"/>
      <c r="C77"/>
      <c r="D77"/>
      <c r="E77"/>
      <c r="F77"/>
      <c r="G77"/>
      <c r="H77"/>
      <c r="I77"/>
      <c r="J77"/>
      <c r="K77"/>
    </row>
    <row r="78" spans="1:11" ht="20.100000000000001" customHeight="1">
      <c r="A78"/>
      <c r="B78"/>
      <c r="C78"/>
      <c r="D78"/>
      <c r="E78"/>
      <c r="F78"/>
      <c r="G78"/>
      <c r="H78"/>
      <c r="I78"/>
      <c r="J78"/>
      <c r="K78"/>
    </row>
    <row r="79" spans="1:11" ht="20.100000000000001" customHeight="1">
      <c r="A79"/>
      <c r="B79"/>
      <c r="C79"/>
      <c r="D79"/>
      <c r="E79"/>
      <c r="F79"/>
      <c r="G79"/>
      <c r="H79"/>
      <c r="I79"/>
      <c r="J79"/>
      <c r="K79"/>
    </row>
    <row r="80" spans="1:11" ht="20.100000000000001" customHeight="1">
      <c r="A80"/>
      <c r="B80"/>
      <c r="C80"/>
      <c r="D80"/>
      <c r="E80"/>
      <c r="F80"/>
      <c r="G80"/>
      <c r="H80"/>
      <c r="I80"/>
      <c r="J80"/>
      <c r="K80"/>
    </row>
    <row r="81" spans="1:11" ht="20.100000000000001" customHeight="1">
      <c r="A81"/>
      <c r="B81"/>
      <c r="C81"/>
      <c r="D81"/>
      <c r="E81"/>
      <c r="F81"/>
      <c r="G81"/>
      <c r="H81"/>
      <c r="I81"/>
      <c r="J81"/>
      <c r="K81"/>
    </row>
    <row r="82" spans="1:11" ht="20.100000000000001" customHeight="1">
      <c r="A82"/>
      <c r="B82"/>
      <c r="C82"/>
      <c r="D82"/>
      <c r="E82"/>
      <c r="F82"/>
      <c r="G82"/>
      <c r="H82"/>
      <c r="I82"/>
      <c r="J82"/>
      <c r="K82"/>
    </row>
    <row r="83" spans="1:11" ht="20.100000000000001" customHeight="1">
      <c r="A83"/>
      <c r="B83"/>
      <c r="C83"/>
      <c r="D83"/>
      <c r="E83"/>
      <c r="F83"/>
      <c r="G83"/>
      <c r="H83"/>
      <c r="I83"/>
      <c r="J83"/>
      <c r="K83"/>
    </row>
    <row r="84" spans="1:11" ht="20.100000000000001" customHeight="1">
      <c r="A84"/>
      <c r="B84"/>
      <c r="C84"/>
      <c r="D84"/>
      <c r="E84"/>
      <c r="F84"/>
      <c r="G84"/>
      <c r="H84"/>
      <c r="I84"/>
      <c r="J84"/>
      <c r="K84"/>
    </row>
    <row r="85" spans="1:11" ht="20.100000000000001" customHeight="1">
      <c r="A85"/>
      <c r="B85"/>
      <c r="C85"/>
      <c r="D85"/>
      <c r="E85"/>
      <c r="F85"/>
      <c r="G85"/>
      <c r="H85"/>
      <c r="I85"/>
      <c r="J85"/>
      <c r="K85"/>
    </row>
    <row r="86" spans="1:11" ht="20.100000000000001" customHeight="1">
      <c r="A86"/>
      <c r="B86"/>
      <c r="C86"/>
      <c r="D86"/>
      <c r="E86"/>
      <c r="F86"/>
      <c r="G86"/>
      <c r="H86"/>
      <c r="I86"/>
      <c r="J86"/>
      <c r="K86"/>
    </row>
    <row r="87" spans="1:11" ht="20.100000000000001" customHeight="1">
      <c r="A87"/>
      <c r="B87"/>
      <c r="C87"/>
      <c r="D87"/>
      <c r="E87"/>
      <c r="F87"/>
      <c r="G87"/>
      <c r="H87"/>
      <c r="I87"/>
      <c r="J87"/>
      <c r="K87"/>
    </row>
    <row r="88" spans="1:11" ht="20.100000000000001" customHeight="1">
      <c r="A88"/>
      <c r="B88"/>
      <c r="C88"/>
      <c r="D88"/>
      <c r="E88"/>
      <c r="F88"/>
      <c r="G88"/>
      <c r="H88"/>
      <c r="I88"/>
      <c r="J88"/>
      <c r="K88"/>
    </row>
    <row r="89" spans="1:11" ht="20.100000000000001" customHeight="1">
      <c r="A89"/>
      <c r="B89"/>
      <c r="C89"/>
      <c r="D89"/>
      <c r="E89"/>
      <c r="F89"/>
      <c r="G89"/>
      <c r="H89"/>
      <c r="I89"/>
      <c r="J89"/>
      <c r="K89"/>
    </row>
    <row r="90" spans="1:11" ht="20.100000000000001" customHeight="1">
      <c r="A90"/>
      <c r="B90"/>
      <c r="C90"/>
      <c r="D90"/>
      <c r="E90"/>
      <c r="F90"/>
      <c r="G90"/>
      <c r="H90"/>
      <c r="I90"/>
      <c r="J90"/>
      <c r="K90"/>
    </row>
    <row r="91" spans="1:11" ht="20.100000000000001" customHeight="1">
      <c r="A91"/>
      <c r="B91"/>
      <c r="C91"/>
      <c r="D91"/>
      <c r="E91"/>
      <c r="F91"/>
      <c r="G91"/>
      <c r="H91"/>
      <c r="I91"/>
      <c r="J91"/>
      <c r="K91"/>
    </row>
    <row r="92" spans="1:11" ht="20.100000000000001" customHeight="1">
      <c r="A92"/>
      <c r="B92"/>
      <c r="C92"/>
      <c r="D92"/>
      <c r="E92"/>
      <c r="F92"/>
      <c r="G92"/>
      <c r="H92"/>
      <c r="I92"/>
      <c r="J92"/>
      <c r="K92"/>
    </row>
    <row r="93" spans="1:11" ht="20.100000000000001" customHeight="1">
      <c r="A93"/>
      <c r="B93"/>
      <c r="C93"/>
      <c r="D93"/>
      <c r="E93"/>
      <c r="F93"/>
      <c r="G93"/>
      <c r="H93"/>
      <c r="I93"/>
      <c r="J93"/>
      <c r="K93"/>
    </row>
    <row r="94" spans="1:11" ht="20.100000000000001" customHeight="1">
      <c r="A94"/>
      <c r="B94"/>
      <c r="C94"/>
      <c r="D94"/>
      <c r="E94"/>
      <c r="F94"/>
      <c r="G94"/>
      <c r="H94"/>
      <c r="I94"/>
      <c r="J94"/>
      <c r="K94"/>
    </row>
    <row r="95" spans="1:11" ht="20.100000000000001" customHeight="1">
      <c r="A95"/>
      <c r="B95"/>
      <c r="C95"/>
      <c r="D95"/>
      <c r="E95"/>
      <c r="F95"/>
      <c r="G95"/>
      <c r="H95"/>
      <c r="I95"/>
      <c r="J95"/>
      <c r="K95"/>
    </row>
    <row r="96" spans="1:11" ht="20.100000000000001" customHeight="1">
      <c r="A96"/>
      <c r="B96"/>
      <c r="C96"/>
      <c r="D96"/>
      <c r="E96"/>
      <c r="F96"/>
      <c r="G96"/>
      <c r="H96"/>
      <c r="I96"/>
      <c r="J96"/>
      <c r="K96"/>
    </row>
    <row r="97" spans="1:11" ht="20.100000000000001" customHeight="1">
      <c r="A97"/>
      <c r="B97"/>
      <c r="C97"/>
      <c r="D97"/>
      <c r="E97"/>
      <c r="F97"/>
      <c r="G97"/>
      <c r="H97"/>
      <c r="I97"/>
      <c r="J97"/>
      <c r="K97"/>
    </row>
    <row r="98" spans="1:11" ht="20.100000000000001" customHeight="1">
      <c r="A98"/>
      <c r="B98"/>
      <c r="C98"/>
      <c r="D98"/>
      <c r="E98"/>
      <c r="F98"/>
      <c r="G98"/>
      <c r="H98"/>
      <c r="I98"/>
      <c r="J98"/>
      <c r="K98"/>
    </row>
    <row r="99" spans="1:11" ht="20.100000000000001" customHeight="1">
      <c r="A99"/>
      <c r="B99"/>
      <c r="C99"/>
      <c r="D99"/>
      <c r="E99"/>
      <c r="F99"/>
      <c r="G99"/>
      <c r="H99"/>
      <c r="I99"/>
      <c r="J99"/>
      <c r="K99"/>
    </row>
  </sheetData>
  <sheetProtection formatCells="0" formatColumns="0" formatRows="0"/>
  <mergeCells count="11">
    <mergeCell ref="A2:D2"/>
    <mergeCell ref="C4:C5"/>
    <mergeCell ref="E3:E5"/>
    <mergeCell ref="A1:K1"/>
    <mergeCell ref="A3:C3"/>
    <mergeCell ref="F3:K3"/>
    <mergeCell ref="D3:D5"/>
    <mergeCell ref="A4:A5"/>
    <mergeCell ref="B4:B5"/>
    <mergeCell ref="F4:H4"/>
    <mergeCell ref="I4:K4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90" fitToHeight="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showGridLines="0" showZeros="0" workbookViewId="0"/>
  </sheetViews>
  <sheetFormatPr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spans="1:18" ht="42" customHeight="1">
      <c r="A1" s="257" t="s">
        <v>76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5"/>
    </row>
    <row r="2" spans="1:18" ht="20.25" customHeight="1">
      <c r="A2" s="164" t="s">
        <v>277</v>
      </c>
      <c r="B2" s="258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6" t="s">
        <v>41</v>
      </c>
      <c r="R2" s="255"/>
    </row>
    <row r="3" spans="1:18" s="12" customFormat="1" ht="20.25" customHeight="1">
      <c r="A3" s="259" t="s">
        <v>237</v>
      </c>
      <c r="B3" s="259"/>
      <c r="C3" s="259"/>
      <c r="D3" s="259" t="s">
        <v>238</v>
      </c>
      <c r="E3" s="259"/>
      <c r="F3" s="259"/>
      <c r="G3" s="259" t="s">
        <v>33</v>
      </c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60"/>
    </row>
    <row r="4" spans="1:18" s="12" customFormat="1" ht="18" customHeight="1">
      <c r="A4" s="116" t="s">
        <v>23</v>
      </c>
      <c r="B4" s="116" t="s">
        <v>24</v>
      </c>
      <c r="C4" s="116" t="s">
        <v>222</v>
      </c>
      <c r="D4" s="116" t="s">
        <v>23</v>
      </c>
      <c r="E4" s="116" t="s">
        <v>24</v>
      </c>
      <c r="F4" s="116" t="s">
        <v>222</v>
      </c>
      <c r="G4" s="116" t="s">
        <v>18</v>
      </c>
      <c r="H4" s="259" t="s">
        <v>224</v>
      </c>
      <c r="I4" s="259"/>
      <c r="J4" s="259" t="s">
        <v>225</v>
      </c>
      <c r="K4" s="259"/>
      <c r="L4" s="259"/>
      <c r="M4" s="259"/>
      <c r="N4" s="259"/>
      <c r="O4" s="259"/>
      <c r="P4" s="114" t="s">
        <v>19</v>
      </c>
      <c r="Q4" s="114" t="s">
        <v>80</v>
      </c>
      <c r="R4" s="260"/>
    </row>
    <row r="5" spans="1:18" s="12" customFormat="1" ht="25.5" customHeight="1">
      <c r="A5" s="117"/>
      <c r="B5" s="117"/>
      <c r="C5" s="117"/>
      <c r="D5" s="117"/>
      <c r="E5" s="117"/>
      <c r="F5" s="117"/>
      <c r="G5" s="117"/>
      <c r="H5" s="261" t="s">
        <v>77</v>
      </c>
      <c r="I5" s="261" t="s">
        <v>78</v>
      </c>
      <c r="J5" s="261" t="s">
        <v>36</v>
      </c>
      <c r="K5" s="261" t="s">
        <v>26</v>
      </c>
      <c r="L5" s="261" t="s">
        <v>27</v>
      </c>
      <c r="M5" s="261" t="s">
        <v>28</v>
      </c>
      <c r="N5" s="261" t="s">
        <v>29</v>
      </c>
      <c r="O5" s="261" t="s">
        <v>79</v>
      </c>
      <c r="P5" s="115"/>
      <c r="Q5" s="115"/>
      <c r="R5" s="260"/>
    </row>
    <row r="6" spans="1:18" s="164" customFormat="1" ht="23.25" customHeight="1">
      <c r="A6" s="161"/>
      <c r="B6" s="161"/>
      <c r="C6" s="165" t="s">
        <v>18</v>
      </c>
      <c r="D6" s="162"/>
      <c r="E6" s="162"/>
      <c r="F6" s="166"/>
      <c r="G6" s="163">
        <f>G7</f>
        <v>10280.17</v>
      </c>
      <c r="H6" s="163">
        <f>H7</f>
        <v>9067.8700000000008</v>
      </c>
      <c r="I6" s="163">
        <f>I7</f>
        <v>1212.3</v>
      </c>
      <c r="J6" s="163">
        <f>J7</f>
        <v>0</v>
      </c>
      <c r="K6" s="163">
        <f>K7</f>
        <v>0</v>
      </c>
      <c r="L6" s="163">
        <f>L7</f>
        <v>0</v>
      </c>
      <c r="M6" s="163">
        <f>M7</f>
        <v>0</v>
      </c>
      <c r="N6" s="163">
        <f>N7</f>
        <v>0</v>
      </c>
      <c r="O6" s="163">
        <f>O7</f>
        <v>0</v>
      </c>
      <c r="P6" s="163">
        <f>P7</f>
        <v>0</v>
      </c>
      <c r="Q6" s="163">
        <f>Q7</f>
        <v>0</v>
      </c>
      <c r="R6" s="262"/>
    </row>
    <row r="7" spans="1:18" ht="23.25" customHeight="1">
      <c r="A7" s="161"/>
      <c r="B7" s="161"/>
      <c r="C7" s="165" t="s">
        <v>279</v>
      </c>
      <c r="D7" s="162"/>
      <c r="E7" s="162"/>
      <c r="F7" s="166"/>
      <c r="G7" s="163">
        <f>G8+G10+G12+G14+G16+G18+G20+G22+G24+G26+G28+G30+G32+G34</f>
        <v>10280.17</v>
      </c>
      <c r="H7" s="163">
        <f>H8+H10+H12+H14+H16+H18+H20+H22+H24+H26+H28+H30+H32+H34</f>
        <v>9067.8700000000008</v>
      </c>
      <c r="I7" s="163">
        <f>I8+I10+I12+I14+I16+I18+I20+I22+I24+I26+I28+I30+I32+I34</f>
        <v>1212.3</v>
      </c>
      <c r="J7" s="163">
        <f>J8+J10+J12+J14+J16+J18+J20+J22+J24+J26+J28+J30+J32+J34</f>
        <v>0</v>
      </c>
      <c r="K7" s="163">
        <f>K8+K10+K12+K14+K16+K18+K20+K22+K24+K26+K28+K30+K32+K34</f>
        <v>0</v>
      </c>
      <c r="L7" s="163">
        <f>L8+L10+L12+L14+L16+L18+L20+L22+L24+L26+L28+L30+L32+L34</f>
        <v>0</v>
      </c>
      <c r="M7" s="163">
        <f>M8+M10+M12+M14+M16+M18+M20+M22+M24+M26+M28+M30+M32+M34</f>
        <v>0</v>
      </c>
      <c r="N7" s="163">
        <f>N8+N10+N12+N14+N16+N18+N20+N22+N24+N26+N28+N30+N32+N34</f>
        <v>0</v>
      </c>
      <c r="O7" s="163">
        <f>O8+O10+O12+O14+O16+O18+O20+O22+O24+O26+O28+O30+O32+O34</f>
        <v>0</v>
      </c>
      <c r="P7" s="163">
        <f>P8+P10+P12+P14+P16+P18+P20+P22+P24+P26+P28+P30+P32+P34</f>
        <v>0</v>
      </c>
      <c r="Q7" s="163">
        <f>Q8+Q10+Q12+Q14+Q16+Q18+Q20+Q22+Q24+Q26+Q28+Q30+Q32+Q34</f>
        <v>0</v>
      </c>
      <c r="R7" s="255"/>
    </row>
    <row r="8" spans="1:18" ht="23.25" customHeight="1">
      <c r="A8" s="161"/>
      <c r="B8" s="161"/>
      <c r="C8" s="165" t="s">
        <v>180</v>
      </c>
      <c r="D8" s="162"/>
      <c r="E8" s="162"/>
      <c r="F8" s="166"/>
      <c r="G8" s="163">
        <f>G9</f>
        <v>4618.13</v>
      </c>
      <c r="H8" s="163">
        <f>H9</f>
        <v>4618.13</v>
      </c>
      <c r="I8" s="163">
        <f>I9</f>
        <v>0</v>
      </c>
      <c r="J8" s="163">
        <f>J9</f>
        <v>0</v>
      </c>
      <c r="K8" s="163">
        <f>K9</f>
        <v>0</v>
      </c>
      <c r="L8" s="163">
        <f>L9</f>
        <v>0</v>
      </c>
      <c r="M8" s="163">
        <f>M9</f>
        <v>0</v>
      </c>
      <c r="N8" s="163">
        <f>N9</f>
        <v>0</v>
      </c>
      <c r="O8" s="163">
        <f>O9</f>
        <v>0</v>
      </c>
      <c r="P8" s="163">
        <f>P9</f>
        <v>0</v>
      </c>
      <c r="Q8" s="163">
        <f>Q9</f>
        <v>0</v>
      </c>
      <c r="R8" s="255"/>
    </row>
    <row r="9" spans="1:18" ht="23.25" customHeight="1">
      <c r="A9" s="161">
        <v>301</v>
      </c>
      <c r="B9" s="161">
        <v>30101</v>
      </c>
      <c r="C9" s="165" t="s">
        <v>162</v>
      </c>
      <c r="D9" s="162" t="s">
        <v>181</v>
      </c>
      <c r="E9" s="162" t="s">
        <v>125</v>
      </c>
      <c r="F9" s="166" t="s">
        <v>182</v>
      </c>
      <c r="G9" s="163">
        <v>4618.13</v>
      </c>
      <c r="H9" s="163">
        <v>4618.13</v>
      </c>
      <c r="I9" s="163">
        <v>0</v>
      </c>
      <c r="J9" s="163">
        <v>0</v>
      </c>
      <c r="K9" s="163">
        <v>0</v>
      </c>
      <c r="L9" s="163">
        <v>0</v>
      </c>
      <c r="M9" s="163">
        <v>0</v>
      </c>
      <c r="N9" s="163">
        <v>0</v>
      </c>
      <c r="O9" s="163">
        <v>0</v>
      </c>
      <c r="P9" s="163">
        <v>0</v>
      </c>
      <c r="Q9" s="163">
        <v>0</v>
      </c>
      <c r="R9" s="255"/>
    </row>
    <row r="10" spans="1:18" ht="23.25" customHeight="1">
      <c r="A10" s="161"/>
      <c r="B10" s="161"/>
      <c r="C10" s="165" t="s">
        <v>183</v>
      </c>
      <c r="D10" s="162"/>
      <c r="E10" s="162"/>
      <c r="F10" s="166"/>
      <c r="G10" s="163">
        <f>G11</f>
        <v>943.78</v>
      </c>
      <c r="H10" s="163">
        <f>H11</f>
        <v>943.78</v>
      </c>
      <c r="I10" s="163">
        <f>I11</f>
        <v>0</v>
      </c>
      <c r="J10" s="163">
        <f>J11</f>
        <v>0</v>
      </c>
      <c r="K10" s="163">
        <f>K11</f>
        <v>0</v>
      </c>
      <c r="L10" s="163">
        <f>L11</f>
        <v>0</v>
      </c>
      <c r="M10" s="163">
        <f>M11</f>
        <v>0</v>
      </c>
      <c r="N10" s="163">
        <f>N11</f>
        <v>0</v>
      </c>
      <c r="O10" s="163">
        <f>O11</f>
        <v>0</v>
      </c>
      <c r="P10" s="163">
        <f>P11</f>
        <v>0</v>
      </c>
      <c r="Q10" s="163">
        <f>Q11</f>
        <v>0</v>
      </c>
    </row>
    <row r="11" spans="1:18" ht="23.25" customHeight="1">
      <c r="A11" s="161">
        <v>301</v>
      </c>
      <c r="B11" s="161">
        <v>30107</v>
      </c>
      <c r="C11" s="165" t="s">
        <v>184</v>
      </c>
      <c r="D11" s="162" t="s">
        <v>181</v>
      </c>
      <c r="E11" s="162" t="s">
        <v>125</v>
      </c>
      <c r="F11" s="166" t="s">
        <v>182</v>
      </c>
      <c r="G11" s="163">
        <v>943.78</v>
      </c>
      <c r="H11" s="163">
        <v>943.78</v>
      </c>
      <c r="I11" s="163">
        <v>0</v>
      </c>
      <c r="J11" s="163">
        <v>0</v>
      </c>
      <c r="K11" s="163">
        <v>0</v>
      </c>
      <c r="L11" s="163">
        <v>0</v>
      </c>
      <c r="M11" s="163">
        <v>0</v>
      </c>
      <c r="N11" s="163">
        <v>0</v>
      </c>
      <c r="O11" s="163">
        <v>0</v>
      </c>
      <c r="P11" s="163">
        <v>0</v>
      </c>
      <c r="Q11" s="163">
        <v>0</v>
      </c>
    </row>
    <row r="12" spans="1:18" ht="23.25" customHeight="1">
      <c r="A12" s="161"/>
      <c r="B12" s="161"/>
      <c r="C12" s="165" t="s">
        <v>185</v>
      </c>
      <c r="D12" s="162"/>
      <c r="E12" s="162"/>
      <c r="F12" s="166"/>
      <c r="G12" s="163">
        <f>G13</f>
        <v>2.87</v>
      </c>
      <c r="H12" s="163">
        <f>H13</f>
        <v>2.87</v>
      </c>
      <c r="I12" s="163">
        <f>I13</f>
        <v>0</v>
      </c>
      <c r="J12" s="163">
        <f>J13</f>
        <v>0</v>
      </c>
      <c r="K12" s="163">
        <f>K13</f>
        <v>0</v>
      </c>
      <c r="L12" s="163">
        <f>L13</f>
        <v>0</v>
      </c>
      <c r="M12" s="163">
        <f>M13</f>
        <v>0</v>
      </c>
      <c r="N12" s="163">
        <f>N13</f>
        <v>0</v>
      </c>
      <c r="O12" s="163">
        <f>O13</f>
        <v>0</v>
      </c>
      <c r="P12" s="163">
        <f>P13</f>
        <v>0</v>
      </c>
      <c r="Q12" s="163">
        <f>Q13</f>
        <v>0</v>
      </c>
    </row>
    <row r="13" spans="1:18" ht="23.25" customHeight="1">
      <c r="A13" s="161">
        <v>301</v>
      </c>
      <c r="B13" s="161">
        <v>30107</v>
      </c>
      <c r="C13" s="165" t="s">
        <v>184</v>
      </c>
      <c r="D13" s="162" t="s">
        <v>181</v>
      </c>
      <c r="E13" s="162" t="s">
        <v>125</v>
      </c>
      <c r="F13" s="166" t="s">
        <v>182</v>
      </c>
      <c r="G13" s="163">
        <v>2.87</v>
      </c>
      <c r="H13" s="163">
        <v>2.87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</row>
    <row r="14" spans="1:18" ht="23.25" customHeight="1">
      <c r="A14" s="161"/>
      <c r="B14" s="161"/>
      <c r="C14" s="165" t="s">
        <v>164</v>
      </c>
      <c r="D14" s="162"/>
      <c r="E14" s="162"/>
      <c r="F14" s="166"/>
      <c r="G14" s="163">
        <f>G15</f>
        <v>384.84</v>
      </c>
      <c r="H14" s="163">
        <f>H15</f>
        <v>384.84</v>
      </c>
      <c r="I14" s="163">
        <f>I15</f>
        <v>0</v>
      </c>
      <c r="J14" s="163">
        <f>J15</f>
        <v>0</v>
      </c>
      <c r="K14" s="163">
        <f>K15</f>
        <v>0</v>
      </c>
      <c r="L14" s="163">
        <f>L15</f>
        <v>0</v>
      </c>
      <c r="M14" s="163">
        <f>M15</f>
        <v>0</v>
      </c>
      <c r="N14" s="163">
        <f>N15</f>
        <v>0</v>
      </c>
      <c r="O14" s="163">
        <f>O15</f>
        <v>0</v>
      </c>
      <c r="P14" s="163">
        <f>P15</f>
        <v>0</v>
      </c>
      <c r="Q14" s="163">
        <f>Q15</f>
        <v>0</v>
      </c>
    </row>
    <row r="15" spans="1:18" ht="23.25" customHeight="1">
      <c r="A15" s="161">
        <v>301</v>
      </c>
      <c r="B15" s="161">
        <v>30103</v>
      </c>
      <c r="C15" s="165" t="s">
        <v>165</v>
      </c>
      <c r="D15" s="162" t="s">
        <v>181</v>
      </c>
      <c r="E15" s="162" t="s">
        <v>125</v>
      </c>
      <c r="F15" s="166" t="s">
        <v>182</v>
      </c>
      <c r="G15" s="163">
        <v>384.84</v>
      </c>
      <c r="H15" s="163">
        <v>384.84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</row>
    <row r="16" spans="1:18" ht="23.25" customHeight="1">
      <c r="A16" s="161"/>
      <c r="B16" s="161"/>
      <c r="C16" s="165" t="s">
        <v>166</v>
      </c>
      <c r="D16" s="162"/>
      <c r="E16" s="162"/>
      <c r="F16" s="166"/>
      <c r="G16" s="163">
        <f>G17</f>
        <v>450.32</v>
      </c>
      <c r="H16" s="163">
        <f>H17</f>
        <v>450.32</v>
      </c>
      <c r="I16" s="163">
        <f>I17</f>
        <v>0</v>
      </c>
      <c r="J16" s="163">
        <f>J17</f>
        <v>0</v>
      </c>
      <c r="K16" s="163">
        <f>K17</f>
        <v>0</v>
      </c>
      <c r="L16" s="163">
        <f>L17</f>
        <v>0</v>
      </c>
      <c r="M16" s="163">
        <f>M17</f>
        <v>0</v>
      </c>
      <c r="N16" s="163">
        <f>N17</f>
        <v>0</v>
      </c>
      <c r="O16" s="163">
        <f>O17</f>
        <v>0</v>
      </c>
      <c r="P16" s="163">
        <f>P17</f>
        <v>0</v>
      </c>
      <c r="Q16" s="163">
        <f>Q17</f>
        <v>0</v>
      </c>
    </row>
    <row r="17" spans="1:17" ht="23.25" customHeight="1">
      <c r="A17" s="161">
        <v>301</v>
      </c>
      <c r="B17" s="161">
        <v>30110</v>
      </c>
      <c r="C17" s="165" t="s">
        <v>167</v>
      </c>
      <c r="D17" s="162" t="s">
        <v>181</v>
      </c>
      <c r="E17" s="162" t="s">
        <v>125</v>
      </c>
      <c r="F17" s="166" t="s">
        <v>182</v>
      </c>
      <c r="G17" s="163">
        <v>450.32</v>
      </c>
      <c r="H17" s="163">
        <v>450.32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</row>
    <row r="18" spans="1:17" ht="23.25" customHeight="1">
      <c r="A18" s="161"/>
      <c r="B18" s="161"/>
      <c r="C18" s="165" t="s">
        <v>168</v>
      </c>
      <c r="D18" s="162"/>
      <c r="E18" s="162"/>
      <c r="F18" s="166"/>
      <c r="G18" s="163">
        <f>G19</f>
        <v>1009.01</v>
      </c>
      <c r="H18" s="163">
        <f>H19</f>
        <v>1009.01</v>
      </c>
      <c r="I18" s="163">
        <f>I19</f>
        <v>0</v>
      </c>
      <c r="J18" s="163">
        <f>J19</f>
        <v>0</v>
      </c>
      <c r="K18" s="163">
        <f>K19</f>
        <v>0</v>
      </c>
      <c r="L18" s="163">
        <f>L19</f>
        <v>0</v>
      </c>
      <c r="M18" s="163">
        <f>M19</f>
        <v>0</v>
      </c>
      <c r="N18" s="163">
        <f>N19</f>
        <v>0</v>
      </c>
      <c r="O18" s="163">
        <f>O19</f>
        <v>0</v>
      </c>
      <c r="P18" s="163">
        <f>P19</f>
        <v>0</v>
      </c>
      <c r="Q18" s="163">
        <f>Q19</f>
        <v>0</v>
      </c>
    </row>
    <row r="19" spans="1:17" ht="23.25" customHeight="1">
      <c r="A19" s="161">
        <v>301</v>
      </c>
      <c r="B19" s="161">
        <v>30108</v>
      </c>
      <c r="C19" s="165" t="s">
        <v>169</v>
      </c>
      <c r="D19" s="162" t="s">
        <v>181</v>
      </c>
      <c r="E19" s="162" t="s">
        <v>125</v>
      </c>
      <c r="F19" s="166" t="s">
        <v>182</v>
      </c>
      <c r="G19" s="163">
        <v>1009.01</v>
      </c>
      <c r="H19" s="163">
        <v>1009.01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  <c r="Q19" s="163">
        <v>0</v>
      </c>
    </row>
    <row r="20" spans="1:17" ht="23.25" customHeight="1">
      <c r="A20" s="161"/>
      <c r="B20" s="161"/>
      <c r="C20" s="165" t="s">
        <v>170</v>
      </c>
      <c r="D20" s="162"/>
      <c r="E20" s="162"/>
      <c r="F20" s="166"/>
      <c r="G20" s="163">
        <f>G21</f>
        <v>25.23</v>
      </c>
      <c r="H20" s="163">
        <f>H21</f>
        <v>25.23</v>
      </c>
      <c r="I20" s="163">
        <f>I21</f>
        <v>0</v>
      </c>
      <c r="J20" s="163">
        <f>J21</f>
        <v>0</v>
      </c>
      <c r="K20" s="163">
        <f>K21</f>
        <v>0</v>
      </c>
      <c r="L20" s="163">
        <f>L21</f>
        <v>0</v>
      </c>
      <c r="M20" s="163">
        <f>M21</f>
        <v>0</v>
      </c>
      <c r="N20" s="163">
        <f>N21</f>
        <v>0</v>
      </c>
      <c r="O20" s="163">
        <f>O21</f>
        <v>0</v>
      </c>
      <c r="P20" s="163">
        <f>P21</f>
        <v>0</v>
      </c>
      <c r="Q20" s="163">
        <f>Q21</f>
        <v>0</v>
      </c>
    </row>
    <row r="21" spans="1:17" ht="23.25" customHeight="1">
      <c r="A21" s="161">
        <v>301</v>
      </c>
      <c r="B21" s="161">
        <v>30112</v>
      </c>
      <c r="C21" s="165" t="s">
        <v>171</v>
      </c>
      <c r="D21" s="162" t="s">
        <v>181</v>
      </c>
      <c r="E21" s="162" t="s">
        <v>125</v>
      </c>
      <c r="F21" s="166" t="s">
        <v>182</v>
      </c>
      <c r="G21" s="163">
        <v>25.23</v>
      </c>
      <c r="H21" s="163">
        <v>25.23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</row>
    <row r="22" spans="1:17" ht="23.25" customHeight="1">
      <c r="A22" s="161"/>
      <c r="B22" s="161"/>
      <c r="C22" s="165" t="s">
        <v>172</v>
      </c>
      <c r="D22" s="162"/>
      <c r="E22" s="162"/>
      <c r="F22" s="166"/>
      <c r="G22" s="163">
        <f>G23</f>
        <v>31.53</v>
      </c>
      <c r="H22" s="163">
        <f>H23</f>
        <v>31.53</v>
      </c>
      <c r="I22" s="163">
        <f>I23</f>
        <v>0</v>
      </c>
      <c r="J22" s="163">
        <f>J23</f>
        <v>0</v>
      </c>
      <c r="K22" s="163">
        <f>K23</f>
        <v>0</v>
      </c>
      <c r="L22" s="163">
        <f>L23</f>
        <v>0</v>
      </c>
      <c r="M22" s="163">
        <f>M23</f>
        <v>0</v>
      </c>
      <c r="N22" s="163">
        <f>N23</f>
        <v>0</v>
      </c>
      <c r="O22" s="163">
        <f>O23</f>
        <v>0</v>
      </c>
      <c r="P22" s="163">
        <f>P23</f>
        <v>0</v>
      </c>
      <c r="Q22" s="163">
        <f>Q23</f>
        <v>0</v>
      </c>
    </row>
    <row r="23" spans="1:17" ht="23.25" customHeight="1">
      <c r="A23" s="161">
        <v>301</v>
      </c>
      <c r="B23" s="161">
        <v>30112</v>
      </c>
      <c r="C23" s="165" t="s">
        <v>171</v>
      </c>
      <c r="D23" s="162" t="s">
        <v>181</v>
      </c>
      <c r="E23" s="162" t="s">
        <v>125</v>
      </c>
      <c r="F23" s="166" t="s">
        <v>182</v>
      </c>
      <c r="G23" s="163">
        <v>31.53</v>
      </c>
      <c r="H23" s="163">
        <v>31.53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</row>
    <row r="24" spans="1:17" ht="23.25" customHeight="1">
      <c r="A24" s="161"/>
      <c r="B24" s="161"/>
      <c r="C24" s="165" t="s">
        <v>186</v>
      </c>
      <c r="D24" s="162"/>
      <c r="E24" s="162"/>
      <c r="F24" s="166"/>
      <c r="G24" s="163">
        <f>G25</f>
        <v>301.04000000000002</v>
      </c>
      <c r="H24" s="163">
        <f>H25</f>
        <v>301.04000000000002</v>
      </c>
      <c r="I24" s="163">
        <f>I25</f>
        <v>0</v>
      </c>
      <c r="J24" s="163">
        <f>J25</f>
        <v>0</v>
      </c>
      <c r="K24" s="163">
        <f>K25</f>
        <v>0</v>
      </c>
      <c r="L24" s="163">
        <f>L25</f>
        <v>0</v>
      </c>
      <c r="M24" s="163">
        <f>M25</f>
        <v>0</v>
      </c>
      <c r="N24" s="163">
        <f>N25</f>
        <v>0</v>
      </c>
      <c r="O24" s="163">
        <f>O25</f>
        <v>0</v>
      </c>
      <c r="P24" s="163">
        <f>P25</f>
        <v>0</v>
      </c>
      <c r="Q24" s="163">
        <f>Q25</f>
        <v>0</v>
      </c>
    </row>
    <row r="25" spans="1:17" ht="23.25" customHeight="1">
      <c r="A25" s="161">
        <v>301</v>
      </c>
      <c r="B25" s="161">
        <v>30102</v>
      </c>
      <c r="C25" s="165" t="s">
        <v>163</v>
      </c>
      <c r="D25" s="162" t="s">
        <v>181</v>
      </c>
      <c r="E25" s="162" t="s">
        <v>125</v>
      </c>
      <c r="F25" s="166" t="s">
        <v>182</v>
      </c>
      <c r="G25" s="163">
        <v>301.04000000000002</v>
      </c>
      <c r="H25" s="163">
        <v>301.04000000000002</v>
      </c>
      <c r="I25" s="163">
        <v>0</v>
      </c>
      <c r="J25" s="163">
        <v>0</v>
      </c>
      <c r="K25" s="163">
        <v>0</v>
      </c>
      <c r="L25" s="163">
        <v>0</v>
      </c>
      <c r="M25" s="163">
        <v>0</v>
      </c>
      <c r="N25" s="163">
        <v>0</v>
      </c>
      <c r="O25" s="163">
        <v>0</v>
      </c>
      <c r="P25" s="163">
        <v>0</v>
      </c>
      <c r="Q25" s="163">
        <v>0</v>
      </c>
    </row>
    <row r="26" spans="1:17" ht="23.25" customHeight="1">
      <c r="A26" s="161"/>
      <c r="B26" s="161"/>
      <c r="C26" s="165" t="s">
        <v>187</v>
      </c>
      <c r="D26" s="162"/>
      <c r="E26" s="162"/>
      <c r="F26" s="166"/>
      <c r="G26" s="163">
        <f>G27</f>
        <v>55.68</v>
      </c>
      <c r="H26" s="163">
        <f>H27</f>
        <v>55.68</v>
      </c>
      <c r="I26" s="163">
        <f>I27</f>
        <v>0</v>
      </c>
      <c r="J26" s="163">
        <f>J27</f>
        <v>0</v>
      </c>
      <c r="K26" s="163">
        <f>K27</f>
        <v>0</v>
      </c>
      <c r="L26" s="163">
        <f>L27</f>
        <v>0</v>
      </c>
      <c r="M26" s="163">
        <f>M27</f>
        <v>0</v>
      </c>
      <c r="N26" s="163">
        <f>N27</f>
        <v>0</v>
      </c>
      <c r="O26" s="163">
        <f>O27</f>
        <v>0</v>
      </c>
      <c r="P26" s="163">
        <f>P27</f>
        <v>0</v>
      </c>
      <c r="Q26" s="163">
        <f>Q27</f>
        <v>0</v>
      </c>
    </row>
    <row r="27" spans="1:17" ht="23.25" customHeight="1">
      <c r="A27" s="161">
        <v>301</v>
      </c>
      <c r="B27" s="161">
        <v>30102</v>
      </c>
      <c r="C27" s="165" t="s">
        <v>163</v>
      </c>
      <c r="D27" s="162" t="s">
        <v>181</v>
      </c>
      <c r="E27" s="162" t="s">
        <v>125</v>
      </c>
      <c r="F27" s="166" t="s">
        <v>182</v>
      </c>
      <c r="G27" s="163">
        <v>55.68</v>
      </c>
      <c r="H27" s="163">
        <v>55.68</v>
      </c>
      <c r="I27" s="163">
        <v>0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0</v>
      </c>
      <c r="P27" s="163">
        <v>0</v>
      </c>
      <c r="Q27" s="163">
        <v>0</v>
      </c>
    </row>
    <row r="28" spans="1:17" ht="23.25" customHeight="1">
      <c r="A28" s="161"/>
      <c r="B28" s="161"/>
      <c r="C28" s="165" t="s">
        <v>173</v>
      </c>
      <c r="D28" s="162"/>
      <c r="E28" s="162"/>
      <c r="F28" s="166"/>
      <c r="G28" s="163">
        <f>G29</f>
        <v>126.85</v>
      </c>
      <c r="H28" s="163">
        <f>H29</f>
        <v>126.85</v>
      </c>
      <c r="I28" s="163">
        <f>I29</f>
        <v>0</v>
      </c>
      <c r="J28" s="163">
        <f>J29</f>
        <v>0</v>
      </c>
      <c r="K28" s="163">
        <f>K29</f>
        <v>0</v>
      </c>
      <c r="L28" s="163">
        <f>L29</f>
        <v>0</v>
      </c>
      <c r="M28" s="163">
        <f>M29</f>
        <v>0</v>
      </c>
      <c r="N28" s="163">
        <f>N29</f>
        <v>0</v>
      </c>
      <c r="O28" s="163">
        <f>O29</f>
        <v>0</v>
      </c>
      <c r="P28" s="163">
        <f>P29</f>
        <v>0</v>
      </c>
      <c r="Q28" s="163">
        <f>Q29</f>
        <v>0</v>
      </c>
    </row>
    <row r="29" spans="1:17" ht="23.25" customHeight="1">
      <c r="A29" s="161">
        <v>301</v>
      </c>
      <c r="B29" s="161">
        <v>30102</v>
      </c>
      <c r="C29" s="165" t="s">
        <v>163</v>
      </c>
      <c r="D29" s="162" t="s">
        <v>181</v>
      </c>
      <c r="E29" s="162" t="s">
        <v>125</v>
      </c>
      <c r="F29" s="166" t="s">
        <v>182</v>
      </c>
      <c r="G29" s="163">
        <v>126.85</v>
      </c>
      <c r="H29" s="163">
        <v>126.85</v>
      </c>
      <c r="I29" s="163">
        <v>0</v>
      </c>
      <c r="J29" s="163">
        <v>0</v>
      </c>
      <c r="K29" s="163">
        <v>0</v>
      </c>
      <c r="L29" s="163">
        <v>0</v>
      </c>
      <c r="M29" s="163">
        <v>0</v>
      </c>
      <c r="N29" s="163">
        <v>0</v>
      </c>
      <c r="O29" s="163">
        <v>0</v>
      </c>
      <c r="P29" s="163">
        <v>0</v>
      </c>
      <c r="Q29" s="163">
        <v>0</v>
      </c>
    </row>
    <row r="30" spans="1:17" ht="23.25" customHeight="1">
      <c r="A30" s="161"/>
      <c r="B30" s="161"/>
      <c r="C30" s="165" t="s">
        <v>174</v>
      </c>
      <c r="D30" s="162"/>
      <c r="E30" s="162"/>
      <c r="F30" s="166"/>
      <c r="G30" s="163">
        <f>G31</f>
        <v>493.46</v>
      </c>
      <c r="H30" s="163">
        <f>H31</f>
        <v>493.46</v>
      </c>
      <c r="I30" s="163">
        <f>I31</f>
        <v>0</v>
      </c>
      <c r="J30" s="163">
        <f>J31</f>
        <v>0</v>
      </c>
      <c r="K30" s="163">
        <f>K31</f>
        <v>0</v>
      </c>
      <c r="L30" s="163">
        <f>L31</f>
        <v>0</v>
      </c>
      <c r="M30" s="163">
        <f>M31</f>
        <v>0</v>
      </c>
      <c r="N30" s="163">
        <f>N31</f>
        <v>0</v>
      </c>
      <c r="O30" s="163">
        <f>O31</f>
        <v>0</v>
      </c>
      <c r="P30" s="163">
        <f>P31</f>
        <v>0</v>
      </c>
      <c r="Q30" s="163">
        <f>Q31</f>
        <v>0</v>
      </c>
    </row>
    <row r="31" spans="1:17" ht="23.25" customHeight="1">
      <c r="A31" s="161">
        <v>301</v>
      </c>
      <c r="B31" s="161">
        <v>30103</v>
      </c>
      <c r="C31" s="165" t="s">
        <v>165</v>
      </c>
      <c r="D31" s="162" t="s">
        <v>181</v>
      </c>
      <c r="E31" s="162" t="s">
        <v>125</v>
      </c>
      <c r="F31" s="166" t="s">
        <v>182</v>
      </c>
      <c r="G31" s="163">
        <v>493.46</v>
      </c>
      <c r="H31" s="163">
        <v>493.46</v>
      </c>
      <c r="I31" s="163">
        <v>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</row>
    <row r="32" spans="1:17" ht="23.25" customHeight="1">
      <c r="A32" s="161"/>
      <c r="B32" s="161"/>
      <c r="C32" s="165" t="s">
        <v>175</v>
      </c>
      <c r="D32" s="162"/>
      <c r="E32" s="162"/>
      <c r="F32" s="166"/>
      <c r="G32" s="163">
        <f>G33</f>
        <v>490.43</v>
      </c>
      <c r="H32" s="163">
        <f>H33</f>
        <v>490.43</v>
      </c>
      <c r="I32" s="163">
        <f>I33</f>
        <v>0</v>
      </c>
      <c r="J32" s="163">
        <f>J33</f>
        <v>0</v>
      </c>
      <c r="K32" s="163">
        <f>K33</f>
        <v>0</v>
      </c>
      <c r="L32" s="163">
        <f>L33</f>
        <v>0</v>
      </c>
      <c r="M32" s="163">
        <f>M33</f>
        <v>0</v>
      </c>
      <c r="N32" s="163">
        <f>N33</f>
        <v>0</v>
      </c>
      <c r="O32" s="163">
        <f>O33</f>
        <v>0</v>
      </c>
      <c r="P32" s="163">
        <f>P33</f>
        <v>0</v>
      </c>
      <c r="Q32" s="163">
        <f>Q33</f>
        <v>0</v>
      </c>
    </row>
    <row r="33" spans="1:17" ht="23.25" customHeight="1">
      <c r="A33" s="161">
        <v>303</v>
      </c>
      <c r="B33" s="161">
        <v>30302</v>
      </c>
      <c r="C33" s="165" t="s">
        <v>176</v>
      </c>
      <c r="D33" s="162" t="s">
        <v>177</v>
      </c>
      <c r="E33" s="162" t="s">
        <v>141</v>
      </c>
      <c r="F33" s="166" t="s">
        <v>178</v>
      </c>
      <c r="G33" s="163">
        <v>490.43</v>
      </c>
      <c r="H33" s="163">
        <v>490.43</v>
      </c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</row>
    <row r="34" spans="1:17" ht="23.25" customHeight="1">
      <c r="A34" s="161"/>
      <c r="B34" s="161"/>
      <c r="C34" s="165" t="s">
        <v>191</v>
      </c>
      <c r="D34" s="162"/>
      <c r="E34" s="162"/>
      <c r="F34" s="166"/>
      <c r="G34" s="163">
        <f>SUM(G35:G49)</f>
        <v>1347</v>
      </c>
      <c r="H34" s="163">
        <f>SUM(H35:H49)</f>
        <v>134.69999999999999</v>
      </c>
      <c r="I34" s="163">
        <f>SUM(I35:I49)</f>
        <v>1212.3</v>
      </c>
      <c r="J34" s="163">
        <f>SUM(J35:J49)</f>
        <v>0</v>
      </c>
      <c r="K34" s="163">
        <f>SUM(K35:K49)</f>
        <v>0</v>
      </c>
      <c r="L34" s="163">
        <f>SUM(L35:L49)</f>
        <v>0</v>
      </c>
      <c r="M34" s="163">
        <f>SUM(M35:M49)</f>
        <v>0</v>
      </c>
      <c r="N34" s="163">
        <f>SUM(N35:N49)</f>
        <v>0</v>
      </c>
      <c r="O34" s="163">
        <f>SUM(O35:O49)</f>
        <v>0</v>
      </c>
      <c r="P34" s="163">
        <f>SUM(P35:P49)</f>
        <v>0</v>
      </c>
      <c r="Q34" s="163">
        <f>SUM(Q35:Q49)</f>
        <v>0</v>
      </c>
    </row>
    <row r="35" spans="1:17" ht="23.25" customHeight="1">
      <c r="A35" s="161">
        <v>302</v>
      </c>
      <c r="B35" s="161">
        <v>30201</v>
      </c>
      <c r="C35" s="165" t="s">
        <v>188</v>
      </c>
      <c r="D35" s="162" t="s">
        <v>181</v>
      </c>
      <c r="E35" s="162" t="s">
        <v>131</v>
      </c>
      <c r="F35" s="166" t="s">
        <v>189</v>
      </c>
      <c r="G35" s="163">
        <v>554.9</v>
      </c>
      <c r="H35" s="163">
        <v>134.69999999999999</v>
      </c>
      <c r="I35" s="163">
        <v>420.2</v>
      </c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</row>
    <row r="36" spans="1:17" ht="23.25" customHeight="1">
      <c r="A36" s="161">
        <v>302</v>
      </c>
      <c r="B36" s="161">
        <v>30202</v>
      </c>
      <c r="C36" s="165" t="s">
        <v>239</v>
      </c>
      <c r="D36" s="162" t="s">
        <v>181</v>
      </c>
      <c r="E36" s="162" t="s">
        <v>131</v>
      </c>
      <c r="F36" s="166" t="s">
        <v>189</v>
      </c>
      <c r="G36" s="163">
        <v>67.819999999999993</v>
      </c>
      <c r="H36" s="163">
        <v>0</v>
      </c>
      <c r="I36" s="163">
        <v>67.819999999999993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</row>
    <row r="37" spans="1:17" ht="23.25" customHeight="1">
      <c r="A37" s="161">
        <v>302</v>
      </c>
      <c r="B37" s="161">
        <v>30205</v>
      </c>
      <c r="C37" s="165" t="s">
        <v>190</v>
      </c>
      <c r="D37" s="162" t="s">
        <v>181</v>
      </c>
      <c r="E37" s="162" t="s">
        <v>131</v>
      </c>
      <c r="F37" s="166" t="s">
        <v>189</v>
      </c>
      <c r="G37" s="163">
        <v>15.16</v>
      </c>
      <c r="H37" s="163">
        <v>0</v>
      </c>
      <c r="I37" s="163">
        <v>15.16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</row>
    <row r="38" spans="1:17" ht="23.25" customHeight="1">
      <c r="A38" s="161">
        <v>302</v>
      </c>
      <c r="B38" s="161">
        <v>30206</v>
      </c>
      <c r="C38" s="165" t="s">
        <v>179</v>
      </c>
      <c r="D38" s="162" t="s">
        <v>181</v>
      </c>
      <c r="E38" s="162" t="s">
        <v>131</v>
      </c>
      <c r="F38" s="166" t="s">
        <v>189</v>
      </c>
      <c r="G38" s="163">
        <v>84.56</v>
      </c>
      <c r="H38" s="163">
        <v>0</v>
      </c>
      <c r="I38" s="163">
        <v>84.56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</row>
    <row r="39" spans="1:17" ht="23.25" customHeight="1">
      <c r="A39" s="161">
        <v>302</v>
      </c>
      <c r="B39" s="161">
        <v>30207</v>
      </c>
      <c r="C39" s="165" t="s">
        <v>240</v>
      </c>
      <c r="D39" s="162" t="s">
        <v>181</v>
      </c>
      <c r="E39" s="162" t="s">
        <v>131</v>
      </c>
      <c r="F39" s="166" t="s">
        <v>189</v>
      </c>
      <c r="G39" s="163">
        <v>48</v>
      </c>
      <c r="H39" s="163">
        <v>0</v>
      </c>
      <c r="I39" s="163">
        <v>48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</row>
    <row r="40" spans="1:17" ht="23.25" customHeight="1">
      <c r="A40" s="161">
        <v>302</v>
      </c>
      <c r="B40" s="161">
        <v>30208</v>
      </c>
      <c r="C40" s="165" t="s">
        <v>280</v>
      </c>
      <c r="D40" s="162" t="s">
        <v>181</v>
      </c>
      <c r="E40" s="162" t="s">
        <v>131</v>
      </c>
      <c r="F40" s="166" t="s">
        <v>189</v>
      </c>
      <c r="G40" s="163">
        <v>74.63</v>
      </c>
      <c r="H40" s="163">
        <v>0</v>
      </c>
      <c r="I40" s="163">
        <v>74.63</v>
      </c>
      <c r="J40" s="163">
        <v>0</v>
      </c>
      <c r="K40" s="163">
        <v>0</v>
      </c>
      <c r="L40" s="163">
        <v>0</v>
      </c>
      <c r="M40" s="163">
        <v>0</v>
      </c>
      <c r="N40" s="163">
        <v>0</v>
      </c>
      <c r="O40" s="163">
        <v>0</v>
      </c>
      <c r="P40" s="163">
        <v>0</v>
      </c>
      <c r="Q40" s="163">
        <v>0</v>
      </c>
    </row>
    <row r="41" spans="1:17" ht="23.25" customHeight="1">
      <c r="A41" s="161">
        <v>302</v>
      </c>
      <c r="B41" s="161">
        <v>30211</v>
      </c>
      <c r="C41" s="165" t="s">
        <v>241</v>
      </c>
      <c r="D41" s="162" t="s">
        <v>181</v>
      </c>
      <c r="E41" s="162" t="s">
        <v>131</v>
      </c>
      <c r="F41" s="166" t="s">
        <v>189</v>
      </c>
      <c r="G41" s="163">
        <v>72.349999999999994</v>
      </c>
      <c r="H41" s="163">
        <v>0</v>
      </c>
      <c r="I41" s="163">
        <v>72.349999999999994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</row>
    <row r="42" spans="1:17" ht="23.25" customHeight="1">
      <c r="A42" s="161">
        <v>302</v>
      </c>
      <c r="B42" s="161">
        <v>30213</v>
      </c>
      <c r="C42" s="165" t="s">
        <v>261</v>
      </c>
      <c r="D42" s="162" t="s">
        <v>181</v>
      </c>
      <c r="E42" s="162" t="s">
        <v>131</v>
      </c>
      <c r="F42" s="166" t="s">
        <v>189</v>
      </c>
      <c r="G42" s="163">
        <v>197</v>
      </c>
      <c r="H42" s="163">
        <v>0</v>
      </c>
      <c r="I42" s="163">
        <v>197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</row>
    <row r="43" spans="1:17" ht="23.25" customHeight="1">
      <c r="A43" s="161">
        <v>302</v>
      </c>
      <c r="B43" s="161">
        <v>30214</v>
      </c>
      <c r="C43" s="165" t="s">
        <v>281</v>
      </c>
      <c r="D43" s="162" t="s">
        <v>181</v>
      </c>
      <c r="E43" s="162" t="s">
        <v>131</v>
      </c>
      <c r="F43" s="166" t="s">
        <v>189</v>
      </c>
      <c r="G43" s="163">
        <v>8</v>
      </c>
      <c r="H43" s="163">
        <v>0</v>
      </c>
      <c r="I43" s="163">
        <v>8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</row>
    <row r="44" spans="1:17" ht="23.25" customHeight="1">
      <c r="A44" s="161">
        <v>302</v>
      </c>
      <c r="B44" s="161">
        <v>30226</v>
      </c>
      <c r="C44" s="165" t="s">
        <v>262</v>
      </c>
      <c r="D44" s="162" t="s">
        <v>181</v>
      </c>
      <c r="E44" s="162" t="s">
        <v>131</v>
      </c>
      <c r="F44" s="166" t="s">
        <v>189</v>
      </c>
      <c r="G44" s="163">
        <v>27</v>
      </c>
      <c r="H44" s="163">
        <v>0</v>
      </c>
      <c r="I44" s="163">
        <v>27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</row>
    <row r="45" spans="1:17" ht="23.25" customHeight="1">
      <c r="A45" s="161">
        <v>302</v>
      </c>
      <c r="B45" s="161">
        <v>30299</v>
      </c>
      <c r="C45" s="165" t="s">
        <v>242</v>
      </c>
      <c r="D45" s="162" t="s">
        <v>181</v>
      </c>
      <c r="E45" s="162" t="s">
        <v>131</v>
      </c>
      <c r="F45" s="166" t="s">
        <v>189</v>
      </c>
      <c r="G45" s="163">
        <v>23</v>
      </c>
      <c r="H45" s="163">
        <v>0</v>
      </c>
      <c r="I45" s="163">
        <v>23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</row>
    <row r="46" spans="1:17" ht="23.25" customHeight="1">
      <c r="A46" s="161">
        <v>310</v>
      </c>
      <c r="B46" s="161">
        <v>31002</v>
      </c>
      <c r="C46" s="165" t="s">
        <v>263</v>
      </c>
      <c r="D46" s="162" t="s">
        <v>264</v>
      </c>
      <c r="E46" s="162" t="s">
        <v>125</v>
      </c>
      <c r="F46" s="166" t="s">
        <v>265</v>
      </c>
      <c r="G46" s="163">
        <v>18</v>
      </c>
      <c r="H46" s="163">
        <v>0</v>
      </c>
      <c r="I46" s="163">
        <v>18</v>
      </c>
      <c r="J46" s="163">
        <v>0</v>
      </c>
      <c r="K46" s="163">
        <v>0</v>
      </c>
      <c r="L46" s="163">
        <v>0</v>
      </c>
      <c r="M46" s="163">
        <v>0</v>
      </c>
      <c r="N46" s="163">
        <v>0</v>
      </c>
      <c r="O46" s="163">
        <v>0</v>
      </c>
      <c r="P46" s="163">
        <v>0</v>
      </c>
      <c r="Q46" s="163">
        <v>0</v>
      </c>
    </row>
    <row r="47" spans="1:17" ht="23.25" customHeight="1">
      <c r="A47" s="161">
        <v>310</v>
      </c>
      <c r="B47" s="161">
        <v>31003</v>
      </c>
      <c r="C47" s="165" t="s">
        <v>270</v>
      </c>
      <c r="D47" s="162" t="s">
        <v>264</v>
      </c>
      <c r="E47" s="162" t="s">
        <v>125</v>
      </c>
      <c r="F47" s="166" t="s">
        <v>265</v>
      </c>
      <c r="G47" s="163">
        <v>22</v>
      </c>
      <c r="H47" s="163">
        <v>0</v>
      </c>
      <c r="I47" s="163">
        <v>22</v>
      </c>
      <c r="J47" s="163">
        <v>0</v>
      </c>
      <c r="K47" s="163">
        <v>0</v>
      </c>
      <c r="L47" s="163">
        <v>0</v>
      </c>
      <c r="M47" s="163">
        <v>0</v>
      </c>
      <c r="N47" s="163">
        <v>0</v>
      </c>
      <c r="O47" s="163">
        <v>0</v>
      </c>
      <c r="P47" s="163">
        <v>0</v>
      </c>
      <c r="Q47" s="163">
        <v>0</v>
      </c>
    </row>
    <row r="48" spans="1:17" ht="23.25" customHeight="1">
      <c r="A48" s="161">
        <v>310</v>
      </c>
      <c r="B48" s="161">
        <v>31006</v>
      </c>
      <c r="C48" s="165" t="s">
        <v>282</v>
      </c>
      <c r="D48" s="162" t="s">
        <v>264</v>
      </c>
      <c r="E48" s="162" t="s">
        <v>125</v>
      </c>
      <c r="F48" s="166" t="s">
        <v>265</v>
      </c>
      <c r="G48" s="163">
        <v>45</v>
      </c>
      <c r="H48" s="163">
        <v>0</v>
      </c>
      <c r="I48" s="163">
        <v>45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</row>
    <row r="49" spans="1:17" ht="23.25" customHeight="1">
      <c r="A49" s="161">
        <v>310</v>
      </c>
      <c r="B49" s="161">
        <v>31007</v>
      </c>
      <c r="C49" s="165" t="s">
        <v>271</v>
      </c>
      <c r="D49" s="162" t="s">
        <v>264</v>
      </c>
      <c r="E49" s="162" t="s">
        <v>125</v>
      </c>
      <c r="F49" s="166" t="s">
        <v>265</v>
      </c>
      <c r="G49" s="163">
        <v>89.58</v>
      </c>
      <c r="H49" s="163">
        <v>0</v>
      </c>
      <c r="I49" s="163">
        <v>89.58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</row>
    <row r="50" spans="1:17" ht="23.25" customHeight="1"/>
    <row r="51" spans="1:17" ht="23.25" customHeight="1"/>
    <row r="52" spans="1:17" ht="23.25" customHeight="1"/>
    <row r="53" spans="1:17" ht="23.25" customHeight="1"/>
    <row r="54" spans="1:17" ht="23.25" customHeight="1"/>
    <row r="55" spans="1:17" ht="23.25" customHeight="1"/>
    <row r="56" spans="1:17" ht="23.25" customHeight="1"/>
    <row r="57" spans="1:17" ht="23.25" customHeight="1"/>
    <row r="58" spans="1:17" ht="23.25" customHeight="1"/>
    <row r="59" spans="1:17" ht="23.25" customHeight="1"/>
    <row r="60" spans="1:17" ht="23.25" customHeight="1"/>
    <row r="61" spans="1:17" ht="23.25" customHeight="1"/>
    <row r="62" spans="1:17" ht="23.25" customHeight="1"/>
    <row r="63" spans="1:17" ht="23.25" customHeight="1"/>
    <row r="64" spans="1:17" ht="23.25" customHeight="1"/>
    <row r="65" ht="23.25" customHeight="1"/>
  </sheetData>
  <sheetProtection formatCells="0" formatColumns="0" formatRows="0"/>
  <mergeCells count="9">
    <mergeCell ref="P4:P5"/>
    <mergeCell ref="Q4:Q5"/>
    <mergeCell ref="G4:G5"/>
    <mergeCell ref="A4:A5"/>
    <mergeCell ref="B4:B5"/>
    <mergeCell ref="C4:C5"/>
    <mergeCell ref="D4:D5"/>
    <mergeCell ref="E4:E5"/>
    <mergeCell ref="F4:F5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74" fitToHeight="99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showZeros="0" workbookViewId="0">
      <selection sqref="A1:B1"/>
    </sheetView>
  </sheetViews>
  <sheetFormatPr defaultRowHeight="18.75" customHeight="1"/>
  <cols>
    <col min="1" max="1" width="35.875" style="13" customWidth="1"/>
    <col min="2" max="2" width="43.625" style="13" customWidth="1"/>
    <col min="3" max="3" width="25.75" style="13" customWidth="1"/>
    <col min="4" max="251" width="6.875" style="13" customWidth="1"/>
    <col min="252" max="16384" width="9" style="13"/>
  </cols>
  <sheetData>
    <row r="1" spans="1:3" ht="42" customHeight="1">
      <c r="A1" s="118" t="s">
        <v>243</v>
      </c>
      <c r="B1" s="118"/>
      <c r="C1" s="263"/>
    </row>
    <row r="2" spans="1:3" s="14" customFormat="1" ht="18.75" customHeight="1">
      <c r="A2" s="170" t="s">
        <v>283</v>
      </c>
      <c r="B2" s="264" t="s">
        <v>41</v>
      </c>
      <c r="C2" s="263"/>
    </row>
    <row r="3" spans="1:3" s="14" customFormat="1" ht="30" customHeight="1">
      <c r="A3" s="265" t="s">
        <v>115</v>
      </c>
      <c r="B3" s="266" t="s">
        <v>244</v>
      </c>
      <c r="C3" s="263"/>
    </row>
    <row r="4" spans="1:3" s="169" customFormat="1" ht="30" customHeight="1">
      <c r="A4" s="267" t="s">
        <v>116</v>
      </c>
      <c r="B4" s="167"/>
      <c r="C4" s="168"/>
    </row>
    <row r="5" spans="1:3" s="169" customFormat="1" ht="30" customHeight="1">
      <c r="A5" s="268" t="s">
        <v>117</v>
      </c>
      <c r="B5" s="167"/>
      <c r="C5" s="168"/>
    </row>
    <row r="6" spans="1:3" s="169" customFormat="1" ht="30" customHeight="1">
      <c r="A6" s="268" t="s">
        <v>118</v>
      </c>
      <c r="B6" s="167"/>
      <c r="C6" s="168"/>
    </row>
    <row r="7" spans="1:3" s="169" customFormat="1" ht="30" customHeight="1">
      <c r="A7" s="268" t="s">
        <v>119</v>
      </c>
      <c r="B7" s="167"/>
      <c r="C7" s="168"/>
    </row>
    <row r="8" spans="1:3" s="169" customFormat="1" ht="30" customHeight="1">
      <c r="A8" s="268" t="s">
        <v>120</v>
      </c>
      <c r="B8" s="167"/>
      <c r="C8" s="168"/>
    </row>
    <row r="9" spans="1:3" s="169" customFormat="1" ht="30" customHeight="1">
      <c r="A9" s="268" t="s">
        <v>121</v>
      </c>
      <c r="B9" s="167"/>
      <c r="C9" s="168"/>
    </row>
    <row r="10" spans="1:3" s="14" customFormat="1" ht="30.75" customHeight="1">
      <c r="A10" s="263"/>
      <c r="B10" s="263"/>
      <c r="C10" s="263"/>
    </row>
    <row r="11" spans="1:3" s="14" customFormat="1" ht="99.75" customHeight="1">
      <c r="A11" s="119" t="s">
        <v>122</v>
      </c>
      <c r="B11" s="119"/>
      <c r="C11" s="263"/>
    </row>
    <row r="12" spans="1:3" s="14" customFormat="1" ht="21.95" customHeight="1">
      <c r="A12" s="263"/>
      <c r="B12" s="263"/>
      <c r="C12" s="263"/>
    </row>
    <row r="13" spans="1:3" s="14" customFormat="1" ht="21.95" customHeight="1">
      <c r="A13" s="263"/>
      <c r="B13" s="263"/>
      <c r="C13" s="263"/>
    </row>
    <row r="14" spans="1:3" s="14" customFormat="1" ht="21.95" customHeight="1">
      <c r="A14" s="263"/>
      <c r="B14" s="263"/>
      <c r="C14" s="263"/>
    </row>
    <row r="15" spans="1:3" s="14" customFormat="1" ht="21.95" customHeight="1">
      <c r="A15" s="263"/>
      <c r="B15" s="263"/>
      <c r="C15" s="263"/>
    </row>
    <row r="16" spans="1:3" s="14" customFormat="1" ht="21.95" customHeight="1">
      <c r="A16" s="263"/>
      <c r="B16" s="263"/>
      <c r="C16" s="263"/>
    </row>
    <row r="17" spans="1:3" s="14" customFormat="1" ht="21.95" customHeight="1">
      <c r="A17" s="263"/>
      <c r="B17" s="263"/>
      <c r="C17" s="263"/>
    </row>
    <row r="18" spans="1:3" s="14" customFormat="1" ht="21.95" customHeight="1">
      <c r="A18" s="263"/>
      <c r="B18" s="263"/>
      <c r="C18" s="263"/>
    </row>
    <row r="19" spans="1:3" s="14" customFormat="1" ht="21.95" customHeight="1">
      <c r="A19" s="263"/>
      <c r="B19" s="263"/>
      <c r="C19" s="263"/>
    </row>
    <row r="20" spans="1:3" s="14" customFormat="1" ht="21.95" customHeight="1">
      <c r="A20" s="263"/>
      <c r="B20" s="263"/>
      <c r="C20" s="263"/>
    </row>
    <row r="21" spans="1:3" s="14" customFormat="1" ht="21.95" customHeight="1">
      <c r="A21" s="263"/>
      <c r="B21" s="263"/>
      <c r="C21" s="263"/>
    </row>
  </sheetData>
  <sheetProtection formatCells="0" formatColumns="0" formatRows="0"/>
  <mergeCells count="2">
    <mergeCell ref="A1:B1"/>
    <mergeCell ref="A11:B1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showZeros="0" workbookViewId="0">
      <selection sqref="A1:K1"/>
    </sheetView>
  </sheetViews>
  <sheetFormatPr defaultRowHeight="11.25"/>
  <cols>
    <col min="1" max="1" width="5.125" style="4" customWidth="1"/>
    <col min="2" max="2" width="5" style="4" customWidth="1"/>
    <col min="3" max="3" width="4.875" style="4" customWidth="1"/>
    <col min="4" max="4" width="41.5" style="4" customWidth="1"/>
    <col min="5" max="6" width="12.625" style="4" customWidth="1"/>
    <col min="7" max="7" width="12.5" style="4" customWidth="1"/>
    <col min="8" max="8" width="12.125" style="4" customWidth="1"/>
    <col min="9" max="10" width="12.625" style="4" customWidth="1"/>
    <col min="11" max="11" width="12.375" style="4" customWidth="1"/>
    <col min="12" max="16384" width="9" style="4"/>
  </cols>
  <sheetData>
    <row r="1" spans="1:11" ht="42" customHeight="1">
      <c r="A1" s="49" t="s">
        <v>81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8.75" customHeight="1">
      <c r="A2" s="147" t="s">
        <v>284</v>
      </c>
      <c r="B2" s="44"/>
      <c r="C2" s="44"/>
      <c r="D2" s="44"/>
      <c r="E2" s="271"/>
      <c r="F2" s="272"/>
      <c r="G2" s="272"/>
      <c r="H2" s="272"/>
      <c r="I2" s="272"/>
      <c r="J2" s="272"/>
      <c r="K2" s="273" t="s">
        <v>41</v>
      </c>
    </row>
    <row r="3" spans="1:11" s="5" customFormat="1" ht="16.5" customHeight="1">
      <c r="A3" s="105" t="s">
        <v>32</v>
      </c>
      <c r="B3" s="106"/>
      <c r="C3" s="107"/>
      <c r="D3" s="109" t="s">
        <v>1</v>
      </c>
      <c r="E3" s="108" t="s">
        <v>33</v>
      </c>
      <c r="F3" s="108"/>
      <c r="G3" s="108"/>
      <c r="H3" s="108"/>
      <c r="I3" s="108"/>
      <c r="J3" s="108"/>
      <c r="K3" s="108"/>
    </row>
    <row r="4" spans="1:11" s="5" customFormat="1" ht="14.25" customHeight="1">
      <c r="A4" s="112" t="s">
        <v>23</v>
      </c>
      <c r="B4" s="103" t="s">
        <v>24</v>
      </c>
      <c r="C4" s="103" t="s">
        <v>25</v>
      </c>
      <c r="D4" s="110"/>
      <c r="E4" s="104" t="s">
        <v>18</v>
      </c>
      <c r="F4" s="113" t="s">
        <v>34</v>
      </c>
      <c r="G4" s="113"/>
      <c r="H4" s="113"/>
      <c r="I4" s="100" t="s">
        <v>35</v>
      </c>
      <c r="J4" s="101"/>
      <c r="K4" s="102"/>
    </row>
    <row r="5" spans="1:11" s="5" customFormat="1" ht="23.25" customHeight="1">
      <c r="A5" s="112"/>
      <c r="B5" s="103"/>
      <c r="C5" s="103"/>
      <c r="D5" s="111"/>
      <c r="E5" s="104"/>
      <c r="F5" s="277" t="s">
        <v>36</v>
      </c>
      <c r="G5" s="277" t="s">
        <v>37</v>
      </c>
      <c r="H5" s="277" t="s">
        <v>38</v>
      </c>
      <c r="I5" s="277" t="s">
        <v>36</v>
      </c>
      <c r="J5" s="277" t="s">
        <v>7</v>
      </c>
      <c r="K5" s="277" t="s">
        <v>8</v>
      </c>
    </row>
    <row r="6" spans="1:11" s="5" customFormat="1" ht="20.100000000000001" customHeight="1">
      <c r="A6" s="280" t="s">
        <v>30</v>
      </c>
      <c r="B6" s="279" t="s">
        <v>30</v>
      </c>
      <c r="C6" s="279" t="s">
        <v>30</v>
      </c>
      <c r="D6" s="279" t="s">
        <v>30</v>
      </c>
      <c r="E6" s="278">
        <v>2</v>
      </c>
      <c r="F6" s="278">
        <v>3</v>
      </c>
      <c r="G6" s="278">
        <v>4</v>
      </c>
      <c r="H6" s="278">
        <v>5</v>
      </c>
      <c r="I6" s="278">
        <v>6</v>
      </c>
      <c r="J6" s="278">
        <v>7</v>
      </c>
      <c r="K6" s="278">
        <v>8</v>
      </c>
    </row>
    <row r="7" spans="1:11" s="145" customFormat="1" ht="20.100000000000001" customHeight="1">
      <c r="A7" s="157"/>
      <c r="B7" s="158"/>
      <c r="C7" s="158"/>
      <c r="D7" s="158"/>
      <c r="E7" s="159"/>
      <c r="F7" s="159"/>
      <c r="G7" s="159"/>
      <c r="H7" s="159"/>
      <c r="I7" s="159"/>
      <c r="J7" s="159"/>
      <c r="K7" s="159"/>
    </row>
    <row r="8" spans="1:11" s="6" customFormat="1" ht="14.25" customHeight="1">
      <c r="A8" s="274"/>
      <c r="B8" s="274"/>
      <c r="C8" s="274"/>
      <c r="D8" s="274"/>
      <c r="E8" s="274"/>
      <c r="F8" s="274"/>
      <c r="G8" s="275"/>
      <c r="H8" s="275"/>
      <c r="I8" s="275"/>
      <c r="J8" s="275"/>
      <c r="K8" s="275"/>
    </row>
    <row r="9" spans="1:11" s="6" customFormat="1" ht="14.25" customHeight="1">
      <c r="A9" s="270"/>
      <c r="B9" s="274"/>
      <c r="C9" s="274"/>
      <c r="D9" s="274"/>
      <c r="E9" s="274"/>
      <c r="F9" s="274"/>
      <c r="G9" s="274"/>
      <c r="H9" s="275"/>
      <c r="I9" s="275"/>
      <c r="J9" s="275"/>
      <c r="K9" s="275"/>
    </row>
    <row r="10" spans="1:11" s="6" customFormat="1" ht="14.25" customHeight="1">
      <c r="A10" s="275"/>
      <c r="B10" s="275"/>
      <c r="C10" s="275"/>
      <c r="D10" s="275"/>
      <c r="E10" s="274"/>
      <c r="F10" s="274"/>
      <c r="G10" s="274"/>
      <c r="H10" s="275"/>
      <c r="I10" s="275"/>
      <c r="J10" s="275"/>
      <c r="K10" s="275"/>
    </row>
    <row r="11" spans="1:11" s="6" customFormat="1" ht="14.25" customHeight="1">
      <c r="A11" s="275"/>
      <c r="B11" s="275"/>
      <c r="C11" s="275"/>
      <c r="D11" s="275"/>
      <c r="E11" s="275"/>
      <c r="F11" s="274"/>
      <c r="G11" s="274"/>
      <c r="H11" s="275"/>
      <c r="I11" s="275"/>
      <c r="J11" s="275"/>
      <c r="K11" s="275"/>
    </row>
    <row r="12" spans="1:11" s="6" customFormat="1" ht="14.25" customHeight="1">
      <c r="A12" s="275"/>
      <c r="B12" s="275"/>
      <c r="C12" s="275"/>
      <c r="D12" s="275"/>
      <c r="E12" s="275"/>
      <c r="F12" s="275"/>
      <c r="G12" s="274"/>
      <c r="H12" s="275"/>
      <c r="I12" s="275"/>
      <c r="J12" s="275"/>
      <c r="K12" s="275"/>
    </row>
    <row r="13" spans="1:11" s="6" customFormat="1" ht="14.25" customHeight="1">
      <c r="A13" s="276"/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spans="1:11" s="6" customFormat="1" ht="14.25" customHeight="1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</row>
    <row r="15" spans="1:11" s="6" customFormat="1" ht="14.25" customHeight="1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</row>
    <row r="16" spans="1:11" s="6" customFormat="1" ht="14.25" customHeight="1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</row>
    <row r="17" spans="1:11" s="6" customFormat="1" ht="14.25" customHeight="1">
      <c r="A17" s="269"/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spans="1:11" s="6" customFormat="1" ht="14.25" customHeight="1">
      <c r="A18" s="269"/>
      <c r="B18" s="269"/>
      <c r="C18" s="269"/>
      <c r="D18" s="269"/>
      <c r="E18" s="269"/>
      <c r="F18" s="269"/>
      <c r="G18" s="269"/>
      <c r="H18" s="269"/>
      <c r="I18" s="269"/>
      <c r="J18" s="269"/>
      <c r="K18" s="269"/>
    </row>
    <row r="19" spans="1:11" s="6" customFormat="1" ht="14.25" customHeight="1">
      <c r="A19" s="269"/>
      <c r="B19" s="269"/>
      <c r="C19" s="269"/>
      <c r="D19" s="269"/>
      <c r="E19" s="269"/>
      <c r="F19" s="269"/>
      <c r="G19" s="269"/>
      <c r="H19" s="269"/>
      <c r="I19" s="269"/>
      <c r="J19" s="269"/>
      <c r="K19" s="269"/>
    </row>
    <row r="20" spans="1:11" s="6" customFormat="1" ht="14.25" customHeight="1">
      <c r="A20" s="269"/>
      <c r="B20" s="269"/>
      <c r="C20" s="269"/>
      <c r="D20" s="269"/>
      <c r="E20" s="269"/>
      <c r="F20" s="269"/>
      <c r="G20" s="269"/>
      <c r="H20" s="269"/>
      <c r="I20" s="269"/>
      <c r="J20" s="269"/>
      <c r="K20" s="269"/>
    </row>
    <row r="21" spans="1:11" s="6" customFormat="1" ht="14.25" customHeight="1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spans="1:11" s="6" customFormat="1" ht="14.25" customHeight="1">
      <c r="A22" s="269"/>
      <c r="B22" s="269"/>
      <c r="C22" s="269"/>
      <c r="D22" s="269"/>
      <c r="E22" s="269"/>
      <c r="F22" s="269"/>
      <c r="G22" s="269"/>
      <c r="H22" s="269"/>
      <c r="I22" s="269"/>
      <c r="J22" s="269"/>
      <c r="K22" s="269"/>
    </row>
    <row r="23" spans="1:11" s="6" customFormat="1" ht="14.25" customHeight="1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</row>
    <row r="24" spans="1:11" s="6" customFormat="1" ht="14.25" customHeight="1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</row>
    <row r="25" spans="1:11" s="6" customFormat="1" ht="14.25" customHeight="1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</row>
    <row r="26" spans="1:11" s="6" customFormat="1" ht="14.25" customHeight="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s="6" customFormat="1" ht="14.25" customHeight="1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</row>
    <row r="28" spans="1:11" s="6" customFormat="1" ht="14.25" customHeight="1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</row>
    <row r="29" spans="1:11" s="6" customFormat="1" ht="14.25" customHeight="1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</row>
    <row r="30" spans="1:11" s="6" customFormat="1" ht="14.25" customHeight="1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</row>
    <row r="31" spans="1:11" s="6" customFormat="1" ht="14.25" customHeight="1">
      <c r="A31" s="269"/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</sheetData>
  <sheetProtection formatCells="0" formatColumns="0" formatRows="0"/>
  <mergeCells count="11">
    <mergeCell ref="A2:D2"/>
    <mergeCell ref="C4:C5"/>
    <mergeCell ref="A1:K1"/>
    <mergeCell ref="A3:C3"/>
    <mergeCell ref="E3:K3"/>
    <mergeCell ref="D3:D5"/>
    <mergeCell ref="E4:E5"/>
    <mergeCell ref="A4:A5"/>
    <mergeCell ref="B4:B5"/>
    <mergeCell ref="F4:H4"/>
    <mergeCell ref="I4:K4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88" fitToHeight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showGridLines="0" showZeros="0" workbookViewId="0">
      <selection sqref="A1:D1"/>
    </sheetView>
  </sheetViews>
  <sheetFormatPr defaultRowHeight="14.25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spans="1:4" ht="42" customHeight="1">
      <c r="A1" s="120" t="s">
        <v>82</v>
      </c>
      <c r="B1" s="120"/>
      <c r="C1" s="120"/>
      <c r="D1" s="120"/>
    </row>
    <row r="2" spans="1:4" ht="18.75" customHeight="1">
      <c r="A2" s="173" t="s">
        <v>285</v>
      </c>
      <c r="B2" s="282"/>
      <c r="C2" s="283"/>
      <c r="D2" s="281" t="s">
        <v>41</v>
      </c>
    </row>
    <row r="3" spans="1:4" ht="30" customHeight="1">
      <c r="A3" s="284" t="s">
        <v>192</v>
      </c>
      <c r="B3" s="285" t="s">
        <v>193</v>
      </c>
      <c r="C3" s="285" t="s">
        <v>192</v>
      </c>
      <c r="D3" s="286" t="s">
        <v>194</v>
      </c>
    </row>
    <row r="4" spans="1:4" s="168" customFormat="1" ht="25.5" customHeight="1">
      <c r="A4" s="287" t="s">
        <v>83</v>
      </c>
      <c r="B4" s="171"/>
      <c r="C4" s="288" t="s">
        <v>84</v>
      </c>
      <c r="D4" s="172"/>
    </row>
    <row r="5" spans="1:4" ht="25.5" customHeight="1">
      <c r="A5" s="287" t="s">
        <v>85</v>
      </c>
      <c r="B5" s="289"/>
      <c r="C5" s="288" t="s">
        <v>86</v>
      </c>
      <c r="D5" s="289"/>
    </row>
    <row r="6" spans="1:4" ht="25.5" customHeight="1">
      <c r="A6" s="287" t="s">
        <v>87</v>
      </c>
      <c r="B6" s="290"/>
      <c r="C6" s="288" t="s">
        <v>88</v>
      </c>
      <c r="D6" s="291"/>
    </row>
    <row r="7" spans="1:4" ht="25.5" customHeight="1">
      <c r="A7" s="287" t="s">
        <v>89</v>
      </c>
      <c r="B7" s="290"/>
      <c r="C7" s="288" t="s">
        <v>90</v>
      </c>
      <c r="D7" s="290"/>
    </row>
    <row r="8" spans="1:4" ht="25.5" customHeight="1">
      <c r="A8" s="287" t="s">
        <v>91</v>
      </c>
      <c r="B8" s="290"/>
      <c r="C8" s="288" t="s">
        <v>92</v>
      </c>
      <c r="D8" s="290"/>
    </row>
    <row r="9" spans="1:4" ht="25.5" customHeight="1">
      <c r="A9" s="287"/>
      <c r="B9" s="290"/>
      <c r="C9" s="288"/>
      <c r="D9" s="290"/>
    </row>
    <row r="10" spans="1:4" ht="25.5" customHeight="1">
      <c r="A10" s="292" t="s">
        <v>93</v>
      </c>
      <c r="B10" s="290"/>
      <c r="C10" s="293" t="s">
        <v>94</v>
      </c>
      <c r="D10" s="290"/>
    </row>
    <row r="11" spans="1:4" ht="25.5" customHeight="1">
      <c r="A11" s="294" t="s">
        <v>95</v>
      </c>
      <c r="B11" s="290"/>
      <c r="C11" s="295" t="s">
        <v>96</v>
      </c>
      <c r="D11" s="290"/>
    </row>
    <row r="12" spans="1:4" ht="25.5" customHeight="1">
      <c r="A12" s="296" t="s">
        <v>97</v>
      </c>
      <c r="B12" s="297"/>
      <c r="C12" s="298"/>
      <c r="D12" s="297"/>
    </row>
    <row r="13" spans="1:4" ht="25.5" customHeight="1">
      <c r="A13" s="299"/>
      <c r="B13" s="300"/>
      <c r="C13" s="298"/>
      <c r="D13" s="290"/>
    </row>
    <row r="14" spans="1:4" ht="25.5" customHeight="1">
      <c r="A14" s="292" t="s">
        <v>10</v>
      </c>
      <c r="B14" s="290"/>
      <c r="C14" s="293" t="s">
        <v>11</v>
      </c>
      <c r="D14" s="290"/>
    </row>
  </sheetData>
  <sheetProtection formatCells="0" formatColumns="0" formatRows="0"/>
  <mergeCells count="1">
    <mergeCell ref="A1:D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22</vt:i4>
      </vt:variant>
    </vt:vector>
  </HeadingPairs>
  <TitlesOfParts>
    <vt:vector size="33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  <vt:lpstr>'01收支总表'!Print_Area</vt:lpstr>
      <vt:lpstr>'02部门收入总体情况表'!Print_Area</vt:lpstr>
      <vt:lpstr>'03部门支出总体情况表'!Print_Area</vt:lpstr>
      <vt:lpstr>'04财政拨款收支总体情况表'!Print_Area</vt:lpstr>
      <vt:lpstr>'05一般公共预算支出情况表'!Print_Area</vt:lpstr>
      <vt:lpstr>'06一般公共预算基本支出表'!Print_Area</vt:lpstr>
      <vt:lpstr>'07三公经费支出表'!Print_Area</vt:lpstr>
      <vt:lpstr>'08政府性基金预算支出情况表'!Print_Area</vt:lpstr>
      <vt:lpstr>'09国有资本经营预算收支表'!Print_Area</vt:lpstr>
      <vt:lpstr>'10机关运行经费'!Print_Area</vt:lpstr>
      <vt:lpstr>'11预算项目支出绩效目标表'!Print_Area</vt:lpstr>
      <vt:lpstr>'01收支总表'!Print_Titles</vt:lpstr>
      <vt:lpstr>'02部门收入总体情况表'!Print_Titles</vt:lpstr>
      <vt:lpstr>'03部门支出总体情况表'!Print_Titles</vt:lpstr>
      <vt:lpstr>'04财政拨款收支总体情况表'!Print_Titles</vt:lpstr>
      <vt:lpstr>'05一般公共预算支出情况表'!Print_Titles</vt:lpstr>
      <vt:lpstr>'06一般公共预算基本支出表'!Print_Titles</vt:lpstr>
      <vt:lpstr>'07三公经费支出表'!Print_Titles</vt:lpstr>
      <vt:lpstr>'08政府性基金预算支出情况表'!Print_Titles</vt:lpstr>
      <vt:lpstr>'09国有资本经营预算收支表'!Print_Titles</vt:lpstr>
      <vt:lpstr>'10机关运行经费'!Print_Titles</vt:lpstr>
      <vt:lpstr>'11预算项目支出绩效目标表'!Print_Titles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2020-04-07T02:29:42Z</dcterms:created>
  <dcterms:modified xsi:type="dcterms:W3CDTF">2020-04-07T08:50:39Z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</Properties>
</file>