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00" windowHeight="1260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部门整体支出绩效" sheetId="11" r:id="rId11"/>
    <sheet name="12后勤人员工资项目申报表" sheetId="12" r:id="rId12"/>
    <sheet name="12政府东院景观改造及绿化工程项目" sheetId="13" r:id="rId13"/>
    <sheet name="12统管公车运行维护费项目绩效" sheetId="14" r:id="rId14"/>
    <sheet name="12公务用车购置款及购置税项目绩效" sheetId="15" r:id="rId15"/>
    <sheet name="12房屋维修机及设备购置项目绩效目标" sheetId="16" r:id="rId16"/>
    <sheet name="12伙食补助费项目绩效目标" sheetId="17" r:id="rId17"/>
    <sheet name="12锅炉及机关食堂天然气使用费项目绩效目标" sheetId="18" r:id="rId18"/>
    <sheet name="12水电费绩效目标" sheetId="19" r:id="rId19"/>
    <sheet name="12政府东院北楼改造及图书馆阅览室临建项目绩效目标" sheetId="20" r:id="rId20"/>
  </sheets>
  <externalReferences>
    <externalReference r:id="rId21"/>
    <externalReference r:id="rId22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'02部门收入总体情况表'!$A$1:V46</definedName>
    <definedName name="_xlnm.Print_Titles" localSheetId="1">'02部门收入总体情况表'!$1:8</definedName>
    <definedName name="_xlnm.Print_Area" localSheetId="2">'03部门支出总体情况表'!$A$1:L45</definedName>
    <definedName name="_xlnm.Print_Titles" localSheetId="2">'03部门支出总体情况表'!$1:7</definedName>
    <definedName name="_xlnm.Print_Area" localSheetId="3">'04财政拨款收支总体情况表'!$A$1:M37</definedName>
    <definedName name="_xlnm.Print_Titles" localSheetId="3">'04财政拨款收支总体情况表'!$1:6</definedName>
    <definedName name="_xlnm.Print_Area" localSheetId="4">'05一般公共预算支出情况表'!$A$1:K44</definedName>
    <definedName name="_xlnm.Print_Titles" localSheetId="4">'05一般公共预算支出情况表'!$1:6</definedName>
    <definedName name="_xlnm.Print_Area" localSheetId="5">'06一般公共预算基本支出表'!$A$1:Q36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'10机关运行经费'!$A$1:C10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<sst xmlns="http://schemas.openxmlformats.org/spreadsheetml/2006/main" count="502">
  <si>
    <t>2021年部门收支总体情况表</t>
  </si>
  <si>
    <t>单位名称：温县机关事务管理局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</si>
  <si>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</si>
  <si>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</si>
  <si>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</si>
  <si>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</si>
  <si>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</si>
  <si>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</si>
  <si>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</si>
  <si>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</si>
  <si>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</si>
  <si>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</si>
  <si>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</si>
  <si>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</si>
  <si>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</si>
  <si>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</si>
  <si>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</si>
  <si>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</si>
  <si>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</si>
  <si>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</si>
  <si>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</si>
  <si>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</si>
  <si>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</si>
  <si>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</si>
  <si>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</si>
  <si>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</si>
  <si>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</si>
  <si>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</si>
  <si>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</si>
  <si>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</si>
  <si>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</si>
  <si>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</si>
  <si>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</si>
  <si>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</si>
  <si>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</si>
  <si>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</si>
  <si>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</si>
  <si>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</si>
  <si>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</si>
  <si>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2021年部门收入总体情况表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</si>
  <si>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</si>
  <si>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</si>
  <si>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</si>
  <si>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</si>
  <si>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</si>
  <si>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</si>
  <si>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</si>
  <si>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</si>
  <si>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</si>
  <si>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</si>
  <si>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</si>
  <si>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</si>
  <si>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</si>
  <si>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</si>
  <si>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</si>
  <si>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</si>
  <si>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</si>
  <si>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</si>
  <si>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</si>
  <si>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</si>
  <si>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</si>
  <si>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</si>
  <si>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</si>
  <si>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</si>
  <si>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</si>
  <si>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</si>
  <si>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</si>
  <si>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政府办公厅（室）及相关机构事务</t>
  </si>
  <si>
    <t xml:space="preserve">    事业运行（政府办公厅（室）及相关机构事务）</t>
  </si>
  <si>
    <t>201</t>
  </si>
  <si>
    <t>03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</si>
  <si>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</si>
  <si>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</si>
  <si>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</si>
  <si>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</si>
  <si>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</si>
  <si>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在职人员文明奖</t>
  </si>
  <si>
    <t xml:space="preserve">      工伤保险费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</si>
  <si>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</si>
  <si>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</si>
  <si>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</si>
  <si>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</si>
  <si>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内网电路通信购置及维护费</t>
  </si>
  <si>
    <t xml:space="preserve">      人大、政府后院绿化、购置电器资金</t>
  </si>
  <si>
    <t xml:space="preserve">      统管公车运行维护费</t>
  </si>
  <si>
    <t xml:space="preserve">      后勤人员工资</t>
  </si>
  <si>
    <t xml:space="preserve">      水、电费</t>
  </si>
  <si>
    <t xml:space="preserve">      房屋维修机及设备购置</t>
  </si>
  <si>
    <t xml:space="preserve">      公车定位系统服务费</t>
  </si>
  <si>
    <t xml:space="preserve">      锅炉及机关食堂天然气使用费</t>
  </si>
  <si>
    <t xml:space="preserve">      节能降耗工作经费</t>
  </si>
  <si>
    <t xml:space="preserve">      伙食补助费</t>
  </si>
  <si>
    <t xml:space="preserve">      公务用车购置款及购置税</t>
  </si>
  <si>
    <t xml:space="preserve">      政府东院景观改造及绿化工程项目</t>
  </si>
  <si>
    <t xml:space="preserve">      电梯购置</t>
  </si>
  <si>
    <t xml:space="preserve">      政府东院北楼改造及图书阅览室临建项目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</si>
  <si>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</si>
  <si>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</si>
  <si>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</si>
  <si>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</si>
  <si>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</si>
  <si>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>02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</si>
  <si>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</si>
  <si>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</si>
  <si>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</si>
  <si>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</si>
  <si>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</si>
  <si>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</si>
  <si>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</si>
  <si>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</si>
  <si>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</si>
  <si>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2021年部门支出总体情况表</t>
  </si>
  <si>
    <t>科目编码</t>
  </si>
  <si>
    <t>单位名称</t>
  </si>
  <si>
    <t>2021年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</si>
  <si>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</si>
  <si>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</si>
  <si>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</si>
  <si>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</si>
  <si>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</si>
  <si>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</si>
  <si>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</si>
  <si>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03</t>
  </si>
  <si>
    <t xml:space="preserve">  50</t>
  </si>
  <si>
    <t xml:space="preserve">  208</t>
  </si>
  <si>
    <t xml:space="preserve">  05</t>
  </si>
  <si>
    <t xml:space="preserve">  02</t>
  </si>
  <si>
    <t xml:space="preserve">  210</t>
  </si>
  <si>
    <t xml:space="preserve">  11</t>
  </si>
  <si>
    <t>2021年财政拨款收支总体情况表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</si>
  <si>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</si>
  <si>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</si>
  <si>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</si>
  <si>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</si>
  <si>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</si>
  <si>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</si>
  <si>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</si>
  <si>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</si>
  <si>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</si>
  <si>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</si>
  <si>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</si>
  <si>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</si>
  <si>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</si>
  <si>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</si>
  <si>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</si>
  <si>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</si>
  <si>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</si>
  <si>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</si>
  <si>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</si>
  <si>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</si>
  <si>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</si>
  <si>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</si>
  <si>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</si>
  <si>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</si>
  <si>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</si>
  <si>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</si>
  <si>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</si>
  <si>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</si>
  <si>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</si>
  <si>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</si>
  <si>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</si>
  <si>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</si>
  <si>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</si>
  <si>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</si>
  <si>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</si>
  <si>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</si>
  <si>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</si>
  <si>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</si>
  <si>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 xml:space="preserve">  收  入  合  计</t>
  </si>
  <si>
    <t>支出合计</t>
  </si>
  <si>
    <t>2021年部门一般公共预算支出情况表</t>
  </si>
  <si>
    <t>科目</t>
  </si>
  <si>
    <t>2021年一般公共预算基本支出情况表</t>
  </si>
  <si>
    <t>部门经济分类</t>
  </si>
  <si>
    <t>政府经济分类</t>
  </si>
  <si>
    <t>上年一般公共预算结转</t>
  </si>
  <si>
    <t>温县机关事务管理局事业机构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</si>
  <si>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</si>
  <si>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</si>
  <si>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</si>
  <si>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</si>
  <si>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</si>
  <si>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</si>
  <si>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</si>
  <si>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</si>
  <si>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</si>
  <si>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</si>
  <si>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在职人员文明奖</t>
  </si>
  <si>
    <t xml:space="preserve">    津贴补贴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</si>
  <si>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</si>
  <si>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</si>
  <si>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</si>
  <si>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</si>
  <si>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</si>
  <si>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</si>
  <si>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</si>
  <si>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</si>
  <si>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</si>
  <si>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</si>
  <si>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</si>
  <si>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</si>
  <si>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</si>
  <si>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</si>
  <si>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</si>
  <si>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商品和服务支出</t>
  </si>
  <si>
    <t xml:space="preserve">    印刷费</t>
  </si>
  <si>
    <t xml:space="preserve">    邮电费</t>
  </si>
  <si>
    <t xml:space="preserve">    培训费</t>
  </si>
  <si>
    <t>2021年一般公共预算“三公”经费支出情况表</t>
  </si>
  <si>
    <t>项      目</t>
  </si>
  <si>
    <t>2021年“三公”经费预算数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</si>
  <si>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</si>
  <si>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</si>
  <si>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</si>
  <si>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</si>
  <si>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</si>
  <si>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</si>
  <si>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</si>
  <si>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2021年部门政府性基金支出情况表</t>
  </si>
  <si>
    <t>2021年国有资本经营预算收支表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</si>
  <si>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</si>
  <si>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</si>
  <si>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</si>
  <si>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</si>
  <si>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</si>
  <si>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</si>
  <si>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</si>
  <si>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</si>
  <si>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</si>
  <si>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</si>
  <si>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</si>
  <si>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</si>
  <si>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</si>
  <si>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</si>
  <si>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</si>
  <si>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</si>
  <si>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</si>
  <si>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</si>
  <si>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2021年机关运行经费</t>
  </si>
  <si>
    <t>部门预算经济分类</t>
  </si>
  <si>
    <t>政府预算经济分类</t>
  </si>
  <si>
    <t xml:space="preserve">  办公费</t>
  </si>
  <si>
    <t xml:space="preserve">  印刷费</t>
  </si>
  <si>
    <t xml:space="preserve">  邮电费</t>
  </si>
  <si>
    <t xml:space="preserve">  培训费</t>
  </si>
  <si>
    <t xml:space="preserve">  公务用车运行维护费</t>
  </si>
  <si>
    <t>部门（单位）整体支出绩效目标申报表</t>
  </si>
  <si>
    <t>（ 2021 年度）</t>
  </si>
  <si>
    <t>部门（单位）名称</t>
  </si>
  <si>
    <t>温县机关事务管理局</t>
  </si>
  <si>
    <t>年度履职目标</t>
  </si>
  <si>
    <t>目标1:一、保证本年度在编人员及后勤人员的工资发放及社保和奖金足额发放。二、保证县委、县政府及部分县直单位公务活动用车。三、保证机关大院、县委县政府、人大政协水电气正常使用。四、保证机关食堂正常运行。五、保证机关大院、县委县政府、人大政协房屋维修，花草管护和日常维修。</t>
  </si>
  <si>
    <t>年度主要任务</t>
  </si>
  <si>
    <t>任务名称</t>
  </si>
  <si>
    <t>主要内容</t>
  </si>
  <si>
    <t>任务1</t>
  </si>
  <si>
    <t>机关事务管理局人员经费</t>
  </si>
  <si>
    <t>人员工资的发放，社保资金的报障，各项奖金的发放，取暖费物业费的发放，住房公积金的发放。</t>
  </si>
  <si>
    <t>任务2</t>
  </si>
  <si>
    <t>水电费</t>
  </si>
  <si>
    <t>保障县委县政府、人大政协、信访局机关安全用水用电。</t>
  </si>
  <si>
    <t>任务3</t>
  </si>
  <si>
    <t>燃气费</t>
  </si>
  <si>
    <t>保障县委县政府、人大政协机关冬季取暖和机关食堂用气。</t>
  </si>
  <si>
    <t>任务4</t>
  </si>
  <si>
    <t>统管公车运行维护费</t>
  </si>
  <si>
    <t>保障县委县政府、人大政协及县直机关日常公务用车和合同用车。</t>
  </si>
  <si>
    <t>任务5</t>
  </si>
  <si>
    <t>公车购置及购置税</t>
  </si>
  <si>
    <t>按照国家规定更新8辆小型公务用车。</t>
  </si>
  <si>
    <t>任务6</t>
  </si>
  <si>
    <t>机关餐厅伙食补助费</t>
  </si>
  <si>
    <t>保证就餐人员按时按质就餐。</t>
  </si>
  <si>
    <t>任务7</t>
  </si>
  <si>
    <t>政府东院图书馆临建项目</t>
  </si>
  <si>
    <t>解决县委县政府机关大院职工读书场所问题。</t>
  </si>
  <si>
    <t>任务8</t>
  </si>
  <si>
    <t>政府东院景观改造及绿化项目</t>
  </si>
  <si>
    <t>提升政府东院质量环境。</t>
  </si>
  <si>
    <t>任务9</t>
  </si>
  <si>
    <t>房屋维修及设备购置</t>
  </si>
  <si>
    <t>保障会议室设备正常。暖气管道正常供暖，机关大院办公用房日常维护。</t>
  </si>
  <si>
    <t>预算情况</t>
  </si>
  <si>
    <t>部门预算总额（万元）</t>
  </si>
  <si>
    <t>1.资金来源：（1）财政性资金</t>
  </si>
  <si>
    <t>1073.19</t>
  </si>
  <si>
    <t>（2）其它资金</t>
  </si>
  <si>
    <t>0</t>
  </si>
  <si>
    <t>2.资金结构：（1）基本支出</t>
  </si>
  <si>
    <t>106.71</t>
  </si>
  <si>
    <t>（2）项目支出</t>
  </si>
  <si>
    <t>966.48</t>
  </si>
  <si>
    <t>一级指标</t>
  </si>
  <si>
    <t>二级指标</t>
  </si>
  <si>
    <t>三级指标</t>
  </si>
  <si>
    <t>指标值</t>
  </si>
  <si>
    <t>指标说明</t>
  </si>
  <si>
    <t>投入管理指标</t>
  </si>
  <si>
    <t>工作目标管理</t>
  </si>
  <si>
    <t>年度履职目标相关性</t>
  </si>
  <si>
    <t>=100</t>
  </si>
  <si>
    <t>各项预算资金保障各项工作正常运转</t>
  </si>
  <si>
    <t>工作任务科学性</t>
  </si>
  <si>
    <t>工作目标任务明确，科学完成，符合绩效</t>
  </si>
  <si>
    <t>绩效指标合理性</t>
  </si>
  <si>
    <t>各项预算资金绩效良好</t>
  </si>
  <si>
    <t>预算和财务管理</t>
  </si>
  <si>
    <t>预算编制完整性</t>
  </si>
  <si>
    <t>全部纳入财政部门预算</t>
  </si>
  <si>
    <t>专项资金细化率</t>
  </si>
  <si>
    <t>专项资金符合单位工作</t>
  </si>
  <si>
    <t>预算执行率</t>
  </si>
  <si>
    <t>各项资金均纳入预算</t>
  </si>
  <si>
    <t>预算调整率</t>
  </si>
  <si>
    <t>=0</t>
  </si>
  <si>
    <t>预算资金不进行调整</t>
  </si>
  <si>
    <t>结转结余率</t>
  </si>
  <si>
    <t>各项资金无结余</t>
  </si>
  <si>
    <t>“三公经费”控制率</t>
  </si>
  <si>
    <t>严格执行三公经费预算</t>
  </si>
  <si>
    <t>政府釆购执行率</t>
  </si>
  <si>
    <t>严格按照预算项目政府采购</t>
  </si>
  <si>
    <t>决算真实性</t>
  </si>
  <si>
    <t>决策数字准确详实</t>
  </si>
  <si>
    <t>资金使用合规性</t>
  </si>
  <si>
    <t>资金使用科学有效</t>
  </si>
  <si>
    <t>管理制度健全性</t>
  </si>
  <si>
    <t>管理制度健全</t>
  </si>
  <si>
    <t>预决算信息公开性</t>
  </si>
  <si>
    <t>预决算依法公开</t>
  </si>
  <si>
    <t>资产管理规范性</t>
  </si>
  <si>
    <t>资产管理定期盘存</t>
  </si>
  <si>
    <t>绩效管理</t>
  </si>
  <si>
    <t>绩效自评完成率</t>
  </si>
  <si>
    <t>预算项目均纳入单位绩效监控</t>
  </si>
  <si>
    <t>部门绩效评价完成率</t>
  </si>
  <si>
    <t>按规定预算项目进行绩效自评</t>
  </si>
  <si>
    <t>评价结果应用率</t>
  </si>
  <si>
    <t>部门绩效均评价</t>
  </si>
  <si>
    <t>产出指标</t>
  </si>
  <si>
    <t>重点工作任务完成</t>
  </si>
  <si>
    <t>重点工作1计划完成率</t>
  </si>
  <si>
    <t>重点工作全部按照计划完成</t>
  </si>
  <si>
    <t>履职目标实现</t>
  </si>
  <si>
    <t>年度工作目标1实现率</t>
  </si>
  <si>
    <t>年度工作目标争取全额完成</t>
  </si>
  <si>
    <t>效益指标</t>
  </si>
  <si>
    <t>履职效益</t>
  </si>
  <si>
    <t>经济效益</t>
  </si>
  <si>
    <t/>
  </si>
  <si>
    <t>社会效益</t>
  </si>
  <si>
    <t>满意度</t>
  </si>
  <si>
    <t>服务对象满意度</t>
  </si>
  <si>
    <t>&gt;=99</t>
  </si>
  <si>
    <t>机关工作人员非常满意</t>
  </si>
  <si>
    <t>后勤人员工资项目绩效目标申报表</t>
  </si>
  <si>
    <t>（2021年度）</t>
  </si>
  <si>
    <t>项目名称</t>
  </si>
  <si>
    <t>后勤人员工资</t>
  </si>
  <si>
    <t>主管部门</t>
  </si>
  <si>
    <t>项目资金
（万元）</t>
  </si>
  <si>
    <t xml:space="preserve"> 实施期资金总额：</t>
  </si>
  <si>
    <t>171.4</t>
  </si>
  <si>
    <t xml:space="preserve"> 年度资金总额：</t>
  </si>
  <si>
    <t xml:space="preserve">     其中：财政拨款</t>
  </si>
  <si>
    <t xml:space="preserve">    其中：财政拨款</t>
  </si>
  <si>
    <t xml:space="preserve">             其他资金</t>
  </si>
  <si>
    <t xml:space="preserve">           其他资金</t>
  </si>
  <si>
    <t>绩
效
目
标</t>
  </si>
  <si>
    <t>实施期目标</t>
  </si>
  <si>
    <t>年度目标</t>
  </si>
  <si>
    <t>后勤人员工资包括工资、社保和物业管理费。</t>
  </si>
  <si>
    <t>绩
效
指
标</t>
  </si>
  <si>
    <t>一级
指标</t>
  </si>
  <si>
    <t>数量指标</t>
  </si>
  <si>
    <t>59个后勤人员的工资发放</t>
  </si>
  <si>
    <t>质量指标</t>
  </si>
  <si>
    <t>按时足额发放后勤人员的工资、社保</t>
  </si>
  <si>
    <t>时效指标</t>
  </si>
  <si>
    <t>2021年全年</t>
  </si>
  <si>
    <t>成本指标</t>
  </si>
  <si>
    <t>按预算资金发放</t>
  </si>
  <si>
    <t>经济效益指标</t>
  </si>
  <si>
    <t>解决59人就业问题</t>
  </si>
  <si>
    <t>社会效益指标</t>
  </si>
  <si>
    <t>生态效益指标</t>
  </si>
  <si>
    <t>可持续影响指标</t>
  </si>
  <si>
    <t>持续解决59人就业问题</t>
  </si>
  <si>
    <t>满意度指标</t>
  </si>
  <si>
    <t>服务对象满意度指标</t>
  </si>
  <si>
    <t>服务对象非常满意</t>
  </si>
  <si>
    <t>政府东院景观改造及绿化工程项目项目绩效目标申报表</t>
  </si>
  <si>
    <t>政府东院景观改造及绿化工程项目</t>
  </si>
  <si>
    <t>42.5</t>
  </si>
  <si>
    <t>改善政府东院工作环境。</t>
  </si>
  <si>
    <t>3处景观绿化</t>
  </si>
  <si>
    <t>景观绿化符合设计效果和质量</t>
  </si>
  <si>
    <t>该项目按合同完成</t>
  </si>
  <si>
    <t>该项目成本不超审计价格</t>
  </si>
  <si>
    <t>&gt;= 42.5</t>
  </si>
  <si>
    <t>提高政府东院工作环境</t>
  </si>
  <si>
    <t>提高政府东院生态环境</t>
  </si>
  <si>
    <t>统管公车运行维护费项目绩效目标申报表</t>
  </si>
  <si>
    <t>212.8</t>
  </si>
  <si>
    <t>保障县委县政府、人大政协及部分县直机关单位日常公务用车正常使用，保障活动用车正常使用。</t>
  </si>
  <si>
    <t>公务用车数量为44辆</t>
  </si>
  <si>
    <t>&gt;= 44</t>
  </si>
  <si>
    <t>保障公务用车安全行驶</t>
  </si>
  <si>
    <t>保障2021年度公务用车</t>
  </si>
  <si>
    <t>公车运行维护费不超过预算资金</t>
  </si>
  <si>
    <t>&lt;= 204.68</t>
  </si>
  <si>
    <t>保障日常公务用车和活动用车的正常运行</t>
  </si>
  <si>
    <t>保障温县经济持续发展</t>
  </si>
  <si>
    <t>控制公务用车的使用，减少有害物质排放</t>
  </si>
  <si>
    <t>持续保护生态环境</t>
  </si>
  <si>
    <t>工作人员和用车人员非常满意</t>
  </si>
  <si>
    <t>&gt;= 99.9</t>
  </si>
  <si>
    <t>公务用车购置款及购置税项目绩效目标申报表</t>
  </si>
  <si>
    <t>公务用车购置款及购置税</t>
  </si>
  <si>
    <t>128</t>
  </si>
  <si>
    <t>2021年度更新8辆小型公务用车。</t>
  </si>
  <si>
    <t>2021年度更新8辆小型公务用车</t>
  </si>
  <si>
    <t>购置公务用车质量合格</t>
  </si>
  <si>
    <t>按照县领导批示时间购买</t>
  </si>
  <si>
    <t>每辆车裸车价格小于等于16</t>
  </si>
  <si>
    <t>&lt;= 16</t>
  </si>
  <si>
    <t>节约公务用车运行成本约4万</t>
  </si>
  <si>
    <t>&gt;= 4</t>
  </si>
  <si>
    <t>减少车辆的有毒排放</t>
  </si>
  <si>
    <t>持续保护环境</t>
  </si>
  <si>
    <t>更新车辆的满意度为100%</t>
  </si>
  <si>
    <t>房屋维修机及设备购置项目绩效目标申报表</t>
  </si>
  <si>
    <t>房屋维修机及设备购置</t>
  </si>
  <si>
    <t>109</t>
  </si>
  <si>
    <t>保障县委、县政府会议设施正常使用，保障天然气管道正常使用，保障办公用房与机关大院日常维修，保障电器正常使用。</t>
  </si>
  <si>
    <t>办公用房修缮、电器购置</t>
  </si>
  <si>
    <t>&lt;= 109</t>
  </si>
  <si>
    <t>保障办公用房完好，保障供暖正常，保障电器使用正常，保障日常维修运转正常</t>
  </si>
  <si>
    <t>保障县委、县政府、人大政协365天供暖正常</t>
  </si>
  <si>
    <t>&gt;= 120</t>
  </si>
  <si>
    <t>日常维护，365天运转正常</t>
  </si>
  <si>
    <t>控制在预算资金内</t>
  </si>
  <si>
    <t>资金使用价格合理</t>
  </si>
  <si>
    <t>保证预算资金按项目完成技术拨付</t>
  </si>
  <si>
    <t>美化机关环境，保护生态</t>
  </si>
  <si>
    <t>保障机关正常运转</t>
  </si>
  <si>
    <t>机关工作人员和项目实施人员满意</t>
  </si>
  <si>
    <t>&gt;= 99</t>
  </si>
  <si>
    <t>伙食补助费项目绩效目标申报表</t>
  </si>
  <si>
    <t>伙食补助费</t>
  </si>
  <si>
    <t>58.6</t>
  </si>
  <si>
    <t>2021年度解决县领导及部分县直单位职工就餐伙食补助，全年保障机关食堂饭菜质量。</t>
  </si>
  <si>
    <t>机关食堂就餐人员约500人</t>
  </si>
  <si>
    <t>&gt;= 500</t>
  </si>
  <si>
    <t>机关食堂小型接待200到600人</t>
  </si>
  <si>
    <t>&gt;= 200</t>
  </si>
  <si>
    <t>保障就餐人员饭菜质量合格，就餐品种多样化</t>
  </si>
  <si>
    <t>&gt;= 100</t>
  </si>
  <si>
    <t>保障机关食堂2021年全年营业</t>
  </si>
  <si>
    <t>与当地菜价和就餐人数核算</t>
  </si>
  <si>
    <t>&lt;= 58.6</t>
  </si>
  <si>
    <t>就餐人员就餐经济实惠</t>
  </si>
  <si>
    <t>解决机关工作人员就餐问题</t>
  </si>
  <si>
    <t>就餐人员对机关食堂饭菜质量满意</t>
  </si>
  <si>
    <t>锅炉及机关食堂天然气使用费项目绩效目标申报表</t>
  </si>
  <si>
    <t>锅炉及机关食堂天然气使用费</t>
  </si>
  <si>
    <t>70</t>
  </si>
  <si>
    <t>保障县委、县政府、人大政协办公用房冬季取暖及机关食堂天然气正常使用。</t>
  </si>
  <si>
    <t>保障2021年度县委、县政府、人大政协办公用房冬季取暖及机关食堂天然气正常使用。</t>
  </si>
  <si>
    <t>&lt;= 70</t>
  </si>
  <si>
    <t>保障县委、县政府、人大政协及机关食堂正常用气。</t>
  </si>
  <si>
    <t>天然气价格为当地非民用气价格</t>
  </si>
  <si>
    <t>天然气费控制在70万以内</t>
  </si>
  <si>
    <t>保障天然气使用费按时支出</t>
  </si>
  <si>
    <t>保护环境</t>
  </si>
  <si>
    <t>机关工作人员对冬季取暖和就餐满意</t>
  </si>
  <si>
    <t>水电费项目绩效目标申报表</t>
  </si>
  <si>
    <t>69</t>
  </si>
  <si>
    <t>保障县委县政府、人大政协、信访局正常用水用电。</t>
  </si>
  <si>
    <t>2021年度县委县政府、人大政协、信访局机关正常用水用电。</t>
  </si>
  <si>
    <t>&lt;= 69</t>
  </si>
  <si>
    <t>保障供水符合生活饮用水质量，保障用电场所用电安全。</t>
  </si>
  <si>
    <t>水费价格不高于当地非民用水价格</t>
  </si>
  <si>
    <t>&lt;= 12</t>
  </si>
  <si>
    <t>电费按照国家供电价格</t>
  </si>
  <si>
    <t>&lt;= 57</t>
  </si>
  <si>
    <t>水电费控制在预算资金内</t>
  </si>
  <si>
    <t>提倡节约用水用电</t>
  </si>
  <si>
    <t>保护生态环境</t>
  </si>
  <si>
    <t>使用水电机关单位非常满意</t>
  </si>
  <si>
    <t>政府东院北楼改造及图书阅览室临建项目项目绩效目标申报表</t>
  </si>
  <si>
    <t>政府东院北楼改造及图书阅览室临建项目</t>
  </si>
  <si>
    <t>66</t>
  </si>
  <si>
    <t>2021年度完成项目并投入使用。</t>
  </si>
  <si>
    <t>图书阅览室1个</t>
  </si>
  <si>
    <t>工程质量合格</t>
  </si>
  <si>
    <t>保障365天图书阅览室正常使用</t>
  </si>
  <si>
    <t>控制在招标便更加内</t>
  </si>
  <si>
    <t>&lt;= 66</t>
  </si>
  <si>
    <t>解决县委、县政府机关大院无读书场所问题</t>
  </si>
  <si>
    <t>保证图书阅览室无人抽烟</t>
  </si>
  <si>
    <t>保证365天图书阅览室正常运行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</si>
</sst>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0"/>
    <numFmt numFmtId="178" formatCode="#,##0.00_ "/>
    <numFmt numFmtId="179" formatCode="0.00_ "/>
    <numFmt numFmtId="180" formatCode="#,##0.00;[Red]#,##0.00"/>
    <numFmt numFmtId="181" formatCode="#,##0.00_);[Red]\(#,##0.00\)"/>
    <numFmt numFmtId="182" formatCode="0000"/>
    <numFmt numFmtId="183" formatCode="#,##0.0000"/>
    <numFmt numFmtId="184" formatCode="#,##0_);[Red]\(#,##0\)"/>
    <numFmt numFmtId="185" formatCode="#,##0.0_);[Red]\(#,##0.0\)"/>
    <numFmt numFmtId="186" formatCode="#,##0.0"/>
    <numFmt numFmtId="187" formatCode="* #,##0.00;* \-#,##0.00;* &quot;&quot;??;@"/>
  </numFmts>
  <fonts count="36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9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9"/>
      <color indexed="3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8"/>
      <color indexed="54"/>
      <name val="宋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sz val="20"/>
      <name val="黑体"/>
      <family val="3"/>
      <charset val="134"/>
    </font>
    <font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27" applyNumberFormat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0" fillId="24" borderId="3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26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" fillId="13" borderId="28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6" fillId="13" borderId="27" applyNumberFormat="0" applyAlignment="0" applyProtection="0">
      <alignment vertical="center"/>
    </xf>
    <xf numFmtId="0" fontId="19" fillId="19" borderId="31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" fillId="0" borderId="0" xfId="0" applyFont="1" applyAlignment="1"/>
    <xf numFmtId="49" fontId="24" fillId="0" borderId="0" xfId="156" applyNumberFormat="1" applyFont="1" applyAlignment="1">
      <alignment vertical="center"/>
    </xf>
    <xf numFmtId="49" fontId="24" fillId="0" borderId="0" xfId="156" applyNumberFormat="1" applyFont="1" applyAlignment="1">
      <alignment vertical="center" wrapText="1"/>
    </xf>
    <xf numFmtId="49" fontId="0" fillId="0" borderId="0" xfId="156" applyNumberFormat="1" applyFont="1" applyAlignment="1">
      <alignment vertical="center" wrapText="1"/>
    </xf>
    <xf numFmtId="49" fontId="25" fillId="0" borderId="0" xfId="156" applyNumberFormat="1" applyFont="1" applyAlignment="1">
      <alignment horizontal="center" vertical="center" wrapText="1"/>
    </xf>
    <xf numFmtId="49" fontId="26" fillId="0" borderId="0" xfId="156" applyNumberFormat="1" applyFont="1" applyAlignment="1">
      <alignment horizontal="center" vertical="center" wrapText="1"/>
    </xf>
    <xf numFmtId="49" fontId="26" fillId="0" borderId="1" xfId="156" applyNumberFormat="1" applyFont="1" applyBorder="1" applyAlignment="1">
      <alignment vertical="center"/>
    </xf>
    <xf numFmtId="49" fontId="26" fillId="0" borderId="1" xfId="156" applyNumberFormat="1" applyFont="1" applyBorder="1" applyAlignment="1">
      <alignment vertical="center" wrapText="1"/>
    </xf>
    <xf numFmtId="49" fontId="26" fillId="0" borderId="0" xfId="156" applyNumberFormat="1" applyFont="1" applyBorder="1" applyAlignment="1">
      <alignment vertical="center" wrapText="1"/>
    </xf>
    <xf numFmtId="49" fontId="26" fillId="0" borderId="0" xfId="156" applyNumberFormat="1" applyFont="1" applyAlignment="1">
      <alignment vertical="center" wrapText="1"/>
    </xf>
    <xf numFmtId="49" fontId="26" fillId="0" borderId="2" xfId="156" applyNumberFormat="1" applyFont="1" applyBorder="1" applyAlignment="1">
      <alignment horizontal="center" vertical="center" wrapText="1"/>
    </xf>
    <xf numFmtId="49" fontId="26" fillId="0" borderId="3" xfId="156" applyNumberFormat="1" applyFont="1" applyBorder="1" applyAlignment="1">
      <alignment horizontal="center" vertical="center" wrapText="1"/>
    </xf>
    <xf numFmtId="49" fontId="26" fillId="0" borderId="4" xfId="156" applyNumberFormat="1" applyFont="1" applyBorder="1" applyAlignment="1">
      <alignment horizontal="center" vertical="center" wrapText="1"/>
    </xf>
    <xf numFmtId="49" fontId="26" fillId="0" borderId="5" xfId="156" applyNumberFormat="1" applyFont="1" applyBorder="1" applyAlignment="1">
      <alignment horizontal="center" vertical="center" wrapText="1"/>
    </xf>
    <xf numFmtId="49" fontId="26" fillId="0" borderId="6" xfId="156" applyNumberFormat="1" applyFont="1" applyBorder="1" applyAlignment="1">
      <alignment horizontal="center" vertical="center" wrapText="1"/>
    </xf>
    <xf numFmtId="49" fontId="27" fillId="0" borderId="7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vertical="center"/>
    </xf>
    <xf numFmtId="49" fontId="26" fillId="0" borderId="4" xfId="156" applyNumberFormat="1" applyFont="1" applyBorder="1" applyAlignment="1">
      <alignment vertical="center" wrapText="1"/>
    </xf>
    <xf numFmtId="49" fontId="26" fillId="0" borderId="6" xfId="156" applyNumberFormat="1" applyFont="1" applyBorder="1" applyAlignment="1">
      <alignment horizontal="left" vertical="center" wrapText="1"/>
    </xf>
    <xf numFmtId="49" fontId="26" fillId="0" borderId="7" xfId="156" applyNumberFormat="1" applyFont="1" applyBorder="1" applyAlignment="1">
      <alignment horizontal="left" vertical="center" wrapText="1"/>
    </xf>
    <xf numFmtId="49" fontId="27" fillId="0" borderId="9" xfId="0" applyNumberFormat="1" applyFont="1" applyBorder="1" applyAlignment="1">
      <alignment vertical="center"/>
    </xf>
    <xf numFmtId="49" fontId="27" fillId="0" borderId="0" xfId="0" applyNumberFormat="1" applyFont="1" applyAlignment="1">
      <alignment vertical="center"/>
    </xf>
    <xf numFmtId="49" fontId="27" fillId="0" borderId="10" xfId="0" applyNumberFormat="1" applyFont="1" applyBorder="1" applyAlignment="1">
      <alignment vertical="center"/>
    </xf>
    <xf numFmtId="49" fontId="26" fillId="0" borderId="4" xfId="156" applyNumberFormat="1" applyFont="1" applyBorder="1" applyAlignment="1">
      <alignment horizontal="left" vertical="top" wrapText="1"/>
    </xf>
    <xf numFmtId="49" fontId="27" fillId="0" borderId="11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vertical="center"/>
    </xf>
    <xf numFmtId="49" fontId="27" fillId="0" borderId="12" xfId="0" applyNumberFormat="1" applyFont="1" applyBorder="1" applyAlignment="1">
      <alignment vertical="center"/>
    </xf>
    <xf numFmtId="49" fontId="26" fillId="0" borderId="2" xfId="156" applyNumberFormat="1" applyFont="1" applyBorder="1" applyAlignment="1">
      <alignment horizontal="left" vertical="top" wrapText="1"/>
    </xf>
    <xf numFmtId="49" fontId="26" fillId="0" borderId="3" xfId="156" applyNumberFormat="1" applyFont="1" applyBorder="1" applyAlignment="1">
      <alignment horizontal="left" vertical="top" wrapText="1"/>
    </xf>
    <xf numFmtId="0" fontId="26" fillId="0" borderId="4" xfId="0" applyFont="1" applyBorder="1" applyAlignment="1">
      <alignment horizontal="center" vertical="center" wrapText="1"/>
    </xf>
    <xf numFmtId="49" fontId="26" fillId="0" borderId="5" xfId="156" applyNumberFormat="1" applyFont="1" applyBorder="1" applyAlignment="1">
      <alignment horizontal="left" vertical="top" wrapText="1"/>
    </xf>
    <xf numFmtId="0" fontId="2" fillId="0" borderId="0" xfId="0" applyFont="1" applyFill="1" applyAlignment="1"/>
    <xf numFmtId="49" fontId="27" fillId="0" borderId="7" xfId="0" applyNumberFormat="1" applyFont="1" applyFill="1" applyBorder="1" applyAlignment="1">
      <alignment vertical="center"/>
    </xf>
    <xf numFmtId="49" fontId="27" fillId="0" borderId="8" xfId="0" applyNumberFormat="1" applyFont="1" applyFill="1" applyBorder="1" applyAlignment="1">
      <alignment vertical="center"/>
    </xf>
    <xf numFmtId="49" fontId="27" fillId="0" borderId="9" xfId="0" applyNumberFormat="1" applyFont="1" applyFill="1" applyBorder="1" applyAlignment="1">
      <alignment vertical="center"/>
    </xf>
    <xf numFmtId="49" fontId="27" fillId="0" borderId="0" xfId="0" applyNumberFormat="1" applyFont="1" applyFill="1" applyAlignment="1">
      <alignment vertical="center"/>
    </xf>
    <xf numFmtId="49" fontId="27" fillId="0" borderId="10" xfId="0" applyNumberFormat="1" applyFont="1" applyFill="1" applyBorder="1" applyAlignment="1">
      <alignment vertical="center"/>
    </xf>
    <xf numFmtId="49" fontId="27" fillId="0" borderId="11" xfId="0" applyNumberFormat="1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vertical="center"/>
    </xf>
    <xf numFmtId="49" fontId="27" fillId="0" borderId="12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28" fillId="0" borderId="4" xfId="159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wrapText="1"/>
    </xf>
    <xf numFmtId="0" fontId="29" fillId="0" borderId="4" xfId="159" applyFont="1" applyBorder="1" applyAlignment="1">
      <alignment horizontal="center" vertical="center"/>
    </xf>
    <xf numFmtId="0" fontId="30" fillId="0" borderId="4" xfId="159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13" xfId="0" applyNumberFormat="1" applyFont="1" applyFill="1" applyBorder="1" applyAlignment="1"/>
    <xf numFmtId="0" fontId="2" fillId="0" borderId="14" xfId="0" applyNumberFormat="1" applyFont="1" applyFill="1" applyBorder="1" applyAlignment="1"/>
    <xf numFmtId="0" fontId="2" fillId="0" borderId="15" xfId="0" applyNumberFormat="1" applyFont="1" applyFill="1" applyBorder="1" applyAlignment="1"/>
    <xf numFmtId="0" fontId="2" fillId="0" borderId="16" xfId="0" applyNumberFormat="1" applyFont="1" applyFill="1" applyBorder="1" applyAlignment="1"/>
    <xf numFmtId="0" fontId="0" fillId="0" borderId="4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Fill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left" vertical="center" wrapText="1"/>
    </xf>
    <xf numFmtId="49" fontId="26" fillId="0" borderId="4" xfId="0" applyNumberFormat="1" applyFont="1" applyFill="1" applyBorder="1" applyAlignment="1">
      <alignment horizontal="left" vertical="center" wrapText="1"/>
    </xf>
    <xf numFmtId="178" fontId="26" fillId="0" borderId="4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0" fontId="0" fillId="0" borderId="0" xfId="0" applyProtection="1">
      <alignment vertical="center"/>
    </xf>
    <xf numFmtId="176" fontId="32" fillId="0" borderId="0" xfId="144" applyNumberFormat="1" applyFont="1" applyAlignment="1">
      <alignment horizontal="center" vertical="center"/>
    </xf>
    <xf numFmtId="176" fontId="6" fillId="0" borderId="0" xfId="144" applyNumberFormat="1" applyFont="1" applyFill="1" applyAlignment="1">
      <alignment horizontal="left" vertical="center"/>
    </xf>
    <xf numFmtId="176" fontId="6" fillId="0" borderId="0" xfId="144" applyNumberFormat="1" applyFont="1" applyAlignment="1">
      <alignment horizontal="left" vertical="center"/>
    </xf>
    <xf numFmtId="176" fontId="6" fillId="0" borderId="0" xfId="144" applyNumberFormat="1" applyFont="1" applyAlignment="1">
      <alignment horizontal="center" vertical="center"/>
    </xf>
    <xf numFmtId="0" fontId="33" fillId="0" borderId="0" xfId="164" applyFont="1" applyAlignment="1">
      <alignment horizontal="right" vertical="center"/>
    </xf>
    <xf numFmtId="0" fontId="31" fillId="0" borderId="4" xfId="170" applyNumberFormat="1" applyFont="1" applyFill="1" applyBorder="1" applyAlignment="1" applyProtection="1">
      <alignment horizontal="center" vertical="center" wrapText="1"/>
    </xf>
    <xf numFmtId="176" fontId="31" fillId="0" borderId="4" xfId="144" applyNumberFormat="1" applyFont="1" applyBorder="1" applyAlignment="1">
      <alignment horizontal="center" vertical="center"/>
    </xf>
    <xf numFmtId="0" fontId="29" fillId="0" borderId="4" xfId="164" applyFont="1" applyBorder="1" applyAlignment="1">
      <alignment horizontal="center" vertical="center"/>
    </xf>
    <xf numFmtId="0" fontId="0" fillId="0" borderId="4" xfId="7" applyFont="1" applyFill="1" applyBorder="1" applyAlignment="1">
      <alignment vertical="center" wrapText="1"/>
    </xf>
    <xf numFmtId="179" fontId="6" fillId="0" borderId="4" xfId="165" applyNumberFormat="1" applyFont="1" applyFill="1" applyBorder="1" applyAlignment="1">
      <alignment vertical="center"/>
    </xf>
    <xf numFmtId="0" fontId="0" fillId="0" borderId="4" xfId="24" applyFont="1" applyFill="1" applyBorder="1" applyAlignment="1">
      <alignment vertical="center" wrapText="1"/>
    </xf>
    <xf numFmtId="183" fontId="6" fillId="0" borderId="4" xfId="166" applyNumberFormat="1" applyFont="1" applyFill="1" applyBorder="1" applyAlignment="1">
      <alignment vertical="center"/>
    </xf>
    <xf numFmtId="0" fontId="33" fillId="0" borderId="4" xfId="164" applyFont="1" applyBorder="1">
      <alignment vertical="center"/>
    </xf>
    <xf numFmtId="184" fontId="0" fillId="0" borderId="4" xfId="163" applyNumberFormat="1" applyFill="1" applyBorder="1" applyAlignment="1">
      <alignment horizontal="right" vertical="center" wrapText="1"/>
    </xf>
    <xf numFmtId="183" fontId="0" fillId="0" borderId="4" xfId="163" applyNumberFormat="1" applyFill="1" applyBorder="1" applyAlignment="1">
      <alignment horizontal="right" vertical="center" wrapText="1"/>
    </xf>
    <xf numFmtId="0" fontId="31" fillId="0" borderId="4" xfId="7" applyFont="1" applyFill="1" applyBorder="1" applyAlignment="1">
      <alignment horizontal="center" vertical="center"/>
    </xf>
    <xf numFmtId="0" fontId="31" fillId="0" borderId="4" xfId="163" applyFont="1" applyFill="1" applyBorder="1" applyAlignment="1">
      <alignment horizontal="center" vertical="center" wrapText="1"/>
    </xf>
    <xf numFmtId="0" fontId="0" fillId="0" borderId="4" xfId="7" applyFont="1" applyFill="1" applyBorder="1" applyAlignment="1">
      <alignment horizontal="left" vertical="center"/>
    </xf>
    <xf numFmtId="0" fontId="0" fillId="0" borderId="4" xfId="163" applyFont="1" applyFill="1" applyBorder="1" applyAlignment="1">
      <alignment vertical="center" wrapText="1"/>
    </xf>
    <xf numFmtId="0" fontId="0" fillId="0" borderId="4" xfId="163" applyFill="1" applyBorder="1" applyAlignment="1">
      <alignment vertical="center"/>
    </xf>
    <xf numFmtId="184" fontId="31" fillId="0" borderId="4" xfId="163" applyNumberFormat="1" applyFont="1" applyFill="1" applyBorder="1" applyAlignment="1">
      <alignment horizontal="right" vertical="center" wrapText="1"/>
    </xf>
    <xf numFmtId="0" fontId="0" fillId="0" borderId="4" xfId="7" applyFont="1" applyFill="1" applyBorder="1" applyAlignment="1">
      <alignment horizontal="left" vertical="center" wrapText="1"/>
    </xf>
    <xf numFmtId="0" fontId="0" fillId="0" borderId="4" xfId="163" applyFont="1" applyFill="1" applyBorder="1" applyAlignment="1">
      <alignment vertical="center"/>
    </xf>
    <xf numFmtId="184" fontId="0" fillId="0" borderId="4" xfId="163" applyNumberFormat="1" applyFont="1" applyFill="1" applyBorder="1" applyAlignment="1">
      <alignment horizontal="right" vertical="center" wrapText="1"/>
    </xf>
    <xf numFmtId="0" fontId="26" fillId="0" borderId="0" xfId="168" applyFont="1">
      <alignment vertical="center"/>
    </xf>
    <xf numFmtId="0" fontId="26" fillId="0" borderId="0" xfId="168" applyFont="1" applyFill="1">
      <alignment vertical="center"/>
    </xf>
    <xf numFmtId="0" fontId="0" fillId="0" borderId="0" xfId="168" applyFont="1">
      <alignment vertical="center"/>
    </xf>
    <xf numFmtId="0" fontId="6" fillId="0" borderId="0" xfId="168">
      <alignment vertical="center"/>
    </xf>
    <xf numFmtId="0" fontId="32" fillId="0" borderId="0" xfId="62" applyNumberFormat="1" applyFont="1" applyFill="1" applyAlignment="1" applyProtection="1">
      <alignment horizontal="center" vertical="center"/>
    </xf>
    <xf numFmtId="0" fontId="6" fillId="0" borderId="1" xfId="168" applyFill="1" applyBorder="1">
      <alignment vertical="center"/>
    </xf>
    <xf numFmtId="0" fontId="6" fillId="0" borderId="1" xfId="168" applyBorder="1">
      <alignment vertical="center"/>
    </xf>
    <xf numFmtId="185" fontId="26" fillId="0" borderId="0" xfId="62" applyNumberFormat="1" applyFont="1" applyFill="1" applyAlignment="1" applyProtection="1">
      <alignment vertical="center"/>
    </xf>
    <xf numFmtId="185" fontId="26" fillId="0" borderId="1" xfId="62" applyNumberFormat="1" applyFont="1" applyFill="1" applyBorder="1" applyAlignment="1" applyProtection="1">
      <alignment vertical="center"/>
    </xf>
    <xf numFmtId="0" fontId="6" fillId="0" borderId="2" xfId="62" applyNumberFormat="1" applyFont="1" applyFill="1" applyBorder="1" applyAlignment="1" applyProtection="1">
      <alignment horizontal="center" vertical="center"/>
    </xf>
    <xf numFmtId="0" fontId="6" fillId="0" borderId="3" xfId="62" applyNumberFormat="1" applyFont="1" applyFill="1" applyBorder="1" applyAlignment="1" applyProtection="1">
      <alignment horizontal="center" vertical="center"/>
    </xf>
    <xf numFmtId="0" fontId="6" fillId="0" borderId="5" xfId="62" applyNumberFormat="1" applyFont="1" applyFill="1" applyBorder="1" applyAlignment="1" applyProtection="1">
      <alignment horizontal="center" vertical="center"/>
    </xf>
    <xf numFmtId="0" fontId="6" fillId="0" borderId="17" xfId="62" applyNumberFormat="1" applyFont="1" applyFill="1" applyBorder="1" applyAlignment="1" applyProtection="1">
      <alignment horizontal="center" vertical="center"/>
    </xf>
    <xf numFmtId="0" fontId="6" fillId="0" borderId="4" xfId="62" applyNumberFormat="1" applyFont="1" applyFill="1" applyBorder="1" applyAlignment="1" applyProtection="1">
      <alignment horizontal="center" vertical="center"/>
    </xf>
    <xf numFmtId="177" fontId="6" fillId="0" borderId="4" xfId="62" applyNumberFormat="1" applyFont="1" applyFill="1" applyBorder="1" applyAlignment="1" applyProtection="1">
      <alignment horizontal="center" vertical="center"/>
    </xf>
    <xf numFmtId="182" fontId="6" fillId="0" borderId="4" xfId="62" applyNumberFormat="1" applyFont="1" applyFill="1" applyBorder="1" applyAlignment="1" applyProtection="1">
      <alignment horizontal="center" vertical="center"/>
    </xf>
    <xf numFmtId="0" fontId="6" fillId="0" borderId="18" xfId="62" applyNumberFormat="1" applyFont="1" applyFill="1" applyBorder="1" applyAlignment="1" applyProtection="1">
      <alignment horizontal="center" vertical="center"/>
    </xf>
    <xf numFmtId="0" fontId="6" fillId="0" borderId="4" xfId="62" applyNumberFormat="1" applyFont="1" applyFill="1" applyBorder="1" applyAlignment="1" applyProtection="1">
      <alignment horizontal="center" vertical="center" wrapText="1"/>
    </xf>
    <xf numFmtId="0" fontId="6" fillId="0" borderId="4" xfId="62" applyFont="1" applyBorder="1" applyAlignment="1">
      <alignment horizontal="center" vertical="center"/>
    </xf>
    <xf numFmtId="0" fontId="6" fillId="0" borderId="19" xfId="62" applyNumberFormat="1" applyFont="1" applyFill="1" applyBorder="1" applyAlignment="1" applyProtection="1">
      <alignment horizontal="center" vertical="center"/>
    </xf>
    <xf numFmtId="0" fontId="6" fillId="0" borderId="4" xfId="168" applyFont="1" applyBorder="1" applyAlignment="1">
      <alignment horizontal="center" vertical="center"/>
    </xf>
    <xf numFmtId="49" fontId="6" fillId="0" borderId="4" xfId="168" applyNumberFormat="1" applyFont="1" applyFill="1" applyBorder="1" applyAlignment="1">
      <alignment horizontal="left" vertical="center"/>
    </xf>
    <xf numFmtId="49" fontId="6" fillId="0" borderId="4" xfId="62" applyNumberFormat="1" applyFont="1" applyFill="1" applyBorder="1" applyAlignment="1">
      <alignment horizontal="left" vertical="center"/>
    </xf>
    <xf numFmtId="181" fontId="6" fillId="0" borderId="4" xfId="62" applyNumberFormat="1" applyFont="1" applyFill="1" applyBorder="1" applyAlignment="1">
      <alignment horizontal="right" vertical="center"/>
    </xf>
    <xf numFmtId="0" fontId="0" fillId="0" borderId="0" xfId="62" applyFont="1" applyFill="1" applyAlignment="1"/>
    <xf numFmtId="0" fontId="0" fillId="0" borderId="0" xfId="62" applyFont="1" applyAlignment="1"/>
    <xf numFmtId="0" fontId="6" fillId="0" borderId="2" xfId="62" applyFont="1" applyBorder="1" applyAlignment="1">
      <alignment horizontal="center" vertical="center"/>
    </xf>
    <xf numFmtId="0" fontId="6" fillId="0" borderId="3" xfId="62" applyFont="1" applyBorder="1" applyAlignment="1">
      <alignment horizontal="center" vertical="center"/>
    </xf>
    <xf numFmtId="0" fontId="6" fillId="0" borderId="5" xfId="62" applyFont="1" applyBorder="1" applyAlignment="1">
      <alignment horizontal="center" vertical="center"/>
    </xf>
    <xf numFmtId="0" fontId="6" fillId="2" borderId="0" xfId="167" applyFont="1" applyFill="1" applyAlignment="1"/>
    <xf numFmtId="0" fontId="6" fillId="0" borderId="0" xfId="167" applyFont="1" applyFill="1" applyAlignment="1"/>
    <xf numFmtId="0" fontId="6" fillId="2" borderId="0" xfId="167" applyFill="1" applyAlignment="1"/>
    <xf numFmtId="0" fontId="32" fillId="0" borderId="0" xfId="142" applyFont="1" applyAlignment="1">
      <alignment horizontal="center" vertical="center"/>
    </xf>
    <xf numFmtId="0" fontId="26" fillId="0" borderId="0" xfId="142" applyFont="1" applyAlignment="1">
      <alignment horizontal="right" vertical="center"/>
    </xf>
    <xf numFmtId="0" fontId="31" fillId="0" borderId="4" xfId="142" applyFont="1" applyBorder="1" applyAlignment="1">
      <alignment horizontal="center" vertical="center"/>
    </xf>
    <xf numFmtId="0" fontId="31" fillId="0" borderId="4" xfId="142" applyFont="1" applyBorder="1" applyAlignment="1">
      <alignment horizontal="center" vertical="center" wrapText="1"/>
    </xf>
    <xf numFmtId="0" fontId="0" fillId="0" borderId="4" xfId="142" applyFont="1" applyFill="1" applyBorder="1" applyAlignment="1">
      <alignment horizontal="center" vertical="center"/>
    </xf>
    <xf numFmtId="178" fontId="0" fillId="0" borderId="4" xfId="142" applyNumberFormat="1" applyFont="1" applyFill="1" applyBorder="1" applyAlignment="1">
      <alignment horizontal="right" vertical="center"/>
    </xf>
    <xf numFmtId="0" fontId="0" fillId="0" borderId="4" xfId="142" applyFont="1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32" fillId="0" borderId="0" xfId="0" applyFont="1" applyAlignment="1">
      <alignment horizontal="centerContinuous" vertical="center"/>
    </xf>
    <xf numFmtId="0" fontId="6" fillId="3" borderId="0" xfId="0" applyFont="1" applyFill="1">
      <alignment vertical="center"/>
    </xf>
    <xf numFmtId="0" fontId="6" fillId="0" borderId="4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180" fontId="6" fillId="0" borderId="4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6" fillId="0" borderId="0" xfId="168" applyFont="1">
      <alignment vertical="center"/>
    </xf>
    <xf numFmtId="0" fontId="6" fillId="0" borderId="0" xfId="168" applyFont="1" applyFill="1">
      <alignment vertical="center"/>
    </xf>
    <xf numFmtId="0" fontId="6" fillId="0" borderId="0" xfId="169" applyAlignment="1">
      <alignment vertical="center"/>
    </xf>
    <xf numFmtId="0" fontId="0" fillId="0" borderId="0" xfId="169" applyFont="1" applyAlignment="1"/>
    <xf numFmtId="0" fontId="26" fillId="0" borderId="0" xfId="169" applyFont="1" applyFill="1" applyAlignment="1"/>
    <xf numFmtId="0" fontId="6" fillId="0" borderId="0" xfId="169" applyAlignment="1">
      <alignment wrapText="1"/>
    </xf>
    <xf numFmtId="0" fontId="6" fillId="0" borderId="0" xfId="169" applyAlignment="1"/>
    <xf numFmtId="187" fontId="32" fillId="0" borderId="0" xfId="169" applyNumberFormat="1" applyFont="1" applyFill="1" applyAlignment="1" applyProtection="1">
      <alignment horizontal="center" vertical="center" wrapText="1"/>
    </xf>
    <xf numFmtId="0" fontId="26" fillId="0" borderId="1" xfId="15" applyFont="1" applyFill="1" applyBorder="1" applyAlignment="1">
      <alignment horizontal="left" vertical="center"/>
    </xf>
    <xf numFmtId="0" fontId="26" fillId="0" borderId="1" xfId="15" applyFont="1" applyBorder="1" applyAlignment="1">
      <alignment horizontal="left" vertical="center"/>
    </xf>
    <xf numFmtId="187" fontId="26" fillId="0" borderId="1" xfId="169" applyNumberFormat="1" applyFont="1" applyFill="1" applyBorder="1" applyAlignment="1" applyProtection="1">
      <alignment vertical="center" wrapText="1"/>
    </xf>
    <xf numFmtId="187" fontId="32" fillId="0" borderId="1" xfId="169" applyNumberFormat="1" applyFont="1" applyFill="1" applyBorder="1" applyAlignment="1" applyProtection="1">
      <alignment vertical="center" wrapText="1"/>
    </xf>
    <xf numFmtId="187" fontId="26" fillId="0" borderId="2" xfId="169" applyNumberFormat="1" applyFont="1" applyFill="1" applyBorder="1" applyAlignment="1" applyProtection="1">
      <alignment horizontal="center" vertical="center" wrapText="1"/>
    </xf>
    <xf numFmtId="187" fontId="26" fillId="0" borderId="3" xfId="169" applyNumberFormat="1" applyFont="1" applyFill="1" applyBorder="1" applyAlignment="1" applyProtection="1">
      <alignment horizontal="center" vertical="center" wrapText="1"/>
    </xf>
    <xf numFmtId="187" fontId="26" fillId="0" borderId="5" xfId="169" applyNumberFormat="1" applyFont="1" applyFill="1" applyBorder="1" applyAlignment="1" applyProtection="1">
      <alignment horizontal="center" vertical="center" wrapText="1"/>
    </xf>
    <xf numFmtId="187" fontId="26" fillId="0" borderId="4" xfId="169" applyNumberFormat="1" applyFont="1" applyFill="1" applyBorder="1" applyAlignment="1" applyProtection="1">
      <alignment horizontal="centerContinuous" vertical="center"/>
    </xf>
    <xf numFmtId="187" fontId="26" fillId="0" borderId="17" xfId="169" applyNumberFormat="1" applyFont="1" applyFill="1" applyBorder="1" applyAlignment="1" applyProtection="1">
      <alignment horizontal="centerContinuous" vertical="center"/>
    </xf>
    <xf numFmtId="187" fontId="26" fillId="0" borderId="6" xfId="169" applyNumberFormat="1" applyFont="1" applyFill="1" applyBorder="1" applyAlignment="1" applyProtection="1">
      <alignment horizontal="center" vertical="center" wrapText="1"/>
    </xf>
    <xf numFmtId="187" fontId="26" fillId="0" borderId="8" xfId="169" applyNumberFormat="1" applyFont="1" applyFill="1" applyBorder="1" applyAlignment="1" applyProtection="1">
      <alignment horizontal="center" vertical="center" wrapText="1"/>
    </xf>
    <xf numFmtId="187" fontId="26" fillId="0" borderId="2" xfId="169" applyNumberFormat="1" applyFont="1" applyFill="1" applyBorder="1" applyAlignment="1" applyProtection="1">
      <alignment horizontal="center" vertical="center"/>
    </xf>
    <xf numFmtId="0" fontId="26" fillId="0" borderId="4" xfId="169" applyNumberFormat="1" applyFont="1" applyFill="1" applyBorder="1" applyAlignment="1" applyProtection="1">
      <alignment horizontal="center" vertical="center"/>
    </xf>
    <xf numFmtId="0" fontId="26" fillId="0" borderId="2" xfId="99" applyFont="1" applyFill="1" applyBorder="1" applyAlignment="1">
      <alignment horizontal="center" vertical="center"/>
    </xf>
    <xf numFmtId="0" fontId="26" fillId="0" borderId="5" xfId="99" applyFont="1" applyFill="1" applyBorder="1" applyAlignment="1">
      <alignment horizontal="center" vertical="center"/>
    </xf>
    <xf numFmtId="185" fontId="26" fillId="0" borderId="4" xfId="169" applyNumberFormat="1" applyFont="1" applyFill="1" applyBorder="1" applyAlignment="1" applyProtection="1">
      <alignment horizontal="centerContinuous" vertical="center"/>
    </xf>
    <xf numFmtId="187" fontId="26" fillId="0" borderId="9" xfId="169" applyNumberFormat="1" applyFont="1" applyFill="1" applyBorder="1" applyAlignment="1" applyProtection="1">
      <alignment horizontal="center" vertical="center" wrapText="1"/>
    </xf>
    <xf numFmtId="187" fontId="26" fillId="0" borderId="10" xfId="169" applyNumberFormat="1" applyFont="1" applyFill="1" applyBorder="1" applyAlignment="1" applyProtection="1">
      <alignment horizontal="center" vertical="center" wrapText="1"/>
    </xf>
    <xf numFmtId="187" fontId="26" fillId="0" borderId="6" xfId="169" applyNumberFormat="1" applyFont="1" applyFill="1" applyBorder="1" applyAlignment="1" applyProtection="1">
      <alignment horizontal="center" vertical="center"/>
    </xf>
    <xf numFmtId="0" fontId="26" fillId="0" borderId="17" xfId="99" applyFont="1" applyFill="1" applyBorder="1" applyAlignment="1">
      <alignment horizontal="center" vertical="center" wrapText="1"/>
    </xf>
    <xf numFmtId="0" fontId="26" fillId="0" borderId="17" xfId="99" applyFont="1" applyFill="1" applyBorder="1" applyAlignment="1">
      <alignment horizontal="center" vertical="center"/>
    </xf>
    <xf numFmtId="185" fontId="26" fillId="0" borderId="2" xfId="169" applyNumberFormat="1" applyFont="1" applyFill="1" applyBorder="1" applyAlignment="1" applyProtection="1">
      <alignment horizontal="center" vertical="center"/>
    </xf>
    <xf numFmtId="187" fontId="26" fillId="0" borderId="11" xfId="169" applyNumberFormat="1" applyFont="1" applyFill="1" applyBorder="1" applyAlignment="1" applyProtection="1">
      <alignment horizontal="center" vertical="center" wrapText="1"/>
    </xf>
    <xf numFmtId="187" fontId="26" fillId="0" borderId="12" xfId="169" applyNumberFormat="1" applyFont="1" applyFill="1" applyBorder="1" applyAlignment="1" applyProtection="1">
      <alignment horizontal="center" vertical="center" wrapText="1"/>
    </xf>
    <xf numFmtId="0" fontId="26" fillId="0" borderId="19" xfId="99" applyFont="1" applyFill="1" applyBorder="1" applyAlignment="1">
      <alignment horizontal="center" vertical="center" wrapText="1"/>
    </xf>
    <xf numFmtId="0" fontId="26" fillId="0" borderId="19" xfId="99" applyFont="1" applyFill="1" applyBorder="1" applyAlignment="1">
      <alignment horizontal="center" vertical="center"/>
    </xf>
    <xf numFmtId="185" fontId="26" fillId="0" borderId="4" xfId="169" applyNumberFormat="1" applyFont="1" applyFill="1" applyBorder="1" applyAlignment="1" applyProtection="1">
      <alignment horizontal="center" vertical="center" wrapText="1"/>
    </xf>
    <xf numFmtId="186" fontId="26" fillId="0" borderId="2" xfId="99" applyNumberFormat="1" applyFont="1" applyFill="1" applyBorder="1" applyAlignment="1">
      <alignment horizontal="left" vertical="center"/>
    </xf>
    <xf numFmtId="186" fontId="26" fillId="0" borderId="5" xfId="99" applyNumberFormat="1" applyFont="1" applyFill="1" applyBorder="1" applyAlignment="1">
      <alignment horizontal="left" vertical="center"/>
    </xf>
    <xf numFmtId="181" fontId="26" fillId="0" borderId="17" xfId="99" applyNumberFormat="1" applyFont="1" applyFill="1" applyBorder="1" applyAlignment="1" applyProtection="1">
      <alignment horizontal="right" vertical="center" wrapText="1"/>
    </xf>
    <xf numFmtId="0" fontId="26" fillId="0" borderId="5" xfId="149" applyFont="1" applyFill="1" applyBorder="1">
      <alignment vertical="center"/>
    </xf>
    <xf numFmtId="4" fontId="26" fillId="0" borderId="4" xfId="169" applyNumberFormat="1" applyFont="1" applyFill="1" applyBorder="1" applyAlignment="1">
      <alignment horizontal="right" vertical="center" wrapText="1"/>
    </xf>
    <xf numFmtId="181" fontId="27" fillId="0" borderId="4" xfId="172" applyNumberFormat="1" applyFont="1" applyFill="1" applyBorder="1" applyAlignment="1">
      <alignment horizontal="right" vertical="center" wrapText="1"/>
    </xf>
    <xf numFmtId="181" fontId="26" fillId="0" borderId="4" xfId="99" applyNumberFormat="1" applyFont="1" applyFill="1" applyBorder="1" applyAlignment="1" applyProtection="1">
      <alignment horizontal="right" vertical="center" wrapText="1"/>
    </xf>
    <xf numFmtId="0" fontId="26" fillId="0" borderId="4" xfId="149" applyFont="1" applyFill="1" applyBorder="1">
      <alignment vertical="center"/>
    </xf>
    <xf numFmtId="181" fontId="26" fillId="0" borderId="18" xfId="99" applyNumberFormat="1" applyFont="1" applyFill="1" applyBorder="1" applyAlignment="1" applyProtection="1">
      <alignment horizontal="right" vertical="center" wrapText="1"/>
    </xf>
    <xf numFmtId="186" fontId="26" fillId="0" borderId="2" xfId="99" applyNumberFormat="1" applyFont="1" applyFill="1" applyBorder="1" applyAlignment="1">
      <alignment horizontal="left" vertical="center" wrapText="1"/>
    </xf>
    <xf numFmtId="186" fontId="26" fillId="0" borderId="5" xfId="99" applyNumberFormat="1" applyFont="1" applyFill="1" applyBorder="1" applyAlignment="1">
      <alignment horizontal="left" vertical="center" wrapText="1"/>
    </xf>
    <xf numFmtId="181" fontId="26" fillId="0" borderId="19" xfId="99" applyNumberFormat="1" applyFont="1" applyFill="1" applyBorder="1" applyAlignment="1" applyProtection="1">
      <alignment horizontal="right" vertical="center" wrapText="1"/>
    </xf>
    <xf numFmtId="186" fontId="26" fillId="0" borderId="3" xfId="99" applyNumberFormat="1" applyFont="1" applyFill="1" applyBorder="1" applyAlignment="1">
      <alignment horizontal="left" vertical="center"/>
    </xf>
    <xf numFmtId="0" fontId="26" fillId="0" borderId="2" xfId="99" applyFont="1" applyFill="1" applyBorder="1" applyAlignment="1">
      <alignment horizontal="left" vertical="center" wrapText="1"/>
    </xf>
    <xf numFmtId="0" fontId="26" fillId="0" borderId="5" xfId="99" applyFont="1" applyFill="1" applyBorder="1" applyAlignment="1">
      <alignment horizontal="left" vertical="center" wrapText="1"/>
    </xf>
    <xf numFmtId="0" fontId="26" fillId="0" borderId="4" xfId="171" applyFont="1" applyFill="1" applyBorder="1" applyAlignment="1">
      <alignment vertical="center" wrapText="1"/>
    </xf>
    <xf numFmtId="181" fontId="26" fillId="0" borderId="4" xfId="171" applyNumberFormat="1" applyFont="1" applyFill="1" applyBorder="1" applyAlignment="1">
      <alignment horizontal="right" vertical="center" wrapText="1"/>
    </xf>
    <xf numFmtId="0" fontId="26" fillId="0" borderId="2" xfId="171" applyFont="1" applyFill="1" applyBorder="1" applyAlignment="1">
      <alignment vertical="center" wrapText="1"/>
    </xf>
    <xf numFmtId="0" fontId="26" fillId="0" borderId="5" xfId="171" applyFont="1" applyFill="1" applyBorder="1" applyAlignment="1">
      <alignment vertical="center" wrapText="1"/>
    </xf>
    <xf numFmtId="0" fontId="26" fillId="0" borderId="2" xfId="171" applyFont="1" applyFill="1" applyBorder="1" applyAlignment="1">
      <alignment horizontal="center" vertical="center" wrapText="1"/>
    </xf>
    <xf numFmtId="0" fontId="26" fillId="0" borderId="5" xfId="171" applyFont="1" applyFill="1" applyBorder="1" applyAlignment="1">
      <alignment horizontal="center" vertical="center" wrapText="1"/>
    </xf>
    <xf numFmtId="0" fontId="26" fillId="0" borderId="4" xfId="169" applyFont="1" applyFill="1" applyBorder="1" applyAlignment="1">
      <alignment horizontal="left" vertical="center" wrapText="1"/>
    </xf>
    <xf numFmtId="181" fontId="26" fillId="0" borderId="4" xfId="169" applyNumberFormat="1" applyFont="1" applyFill="1" applyBorder="1" applyAlignment="1">
      <alignment horizontal="right" vertical="center" wrapText="1"/>
    </xf>
    <xf numFmtId="0" fontId="26" fillId="0" borderId="2" xfId="169" applyFont="1" applyFill="1" applyBorder="1" applyAlignment="1">
      <alignment horizontal="left" vertical="center" wrapText="1"/>
    </xf>
    <xf numFmtId="0" fontId="26" fillId="0" borderId="5" xfId="169" applyFont="1" applyFill="1" applyBorder="1" applyAlignment="1">
      <alignment horizontal="left" vertical="center" wrapText="1"/>
    </xf>
    <xf numFmtId="0" fontId="26" fillId="0" borderId="2" xfId="99" applyFont="1" applyFill="1" applyBorder="1" applyAlignment="1">
      <alignment vertical="center"/>
    </xf>
    <xf numFmtId="0" fontId="26" fillId="0" borderId="5" xfId="99" applyFont="1" applyFill="1" applyBorder="1" applyAlignment="1">
      <alignment vertical="center"/>
    </xf>
    <xf numFmtId="0" fontId="0" fillId="0" borderId="4" xfId="0" applyFill="1" applyBorder="1">
      <alignment vertical="center"/>
    </xf>
    <xf numFmtId="0" fontId="26" fillId="0" borderId="4" xfId="149" applyFont="1" applyFill="1" applyBorder="1" applyAlignment="1">
      <alignment vertical="center" wrapText="1"/>
    </xf>
    <xf numFmtId="0" fontId="26" fillId="0" borderId="4" xfId="149" applyFont="1" applyFill="1" applyBorder="1" applyAlignment="1">
      <alignment horizontal="center" vertical="center"/>
    </xf>
    <xf numFmtId="0" fontId="0" fillId="0" borderId="0" xfId="169" applyFont="1" applyAlignment="1">
      <alignment wrapText="1"/>
    </xf>
    <xf numFmtId="0" fontId="0" fillId="0" borderId="0" xfId="171">
      <alignment vertical="center"/>
    </xf>
    <xf numFmtId="0" fontId="0" fillId="0" borderId="0" xfId="171" applyAlignment="1">
      <alignment vertical="center"/>
    </xf>
    <xf numFmtId="187" fontId="26" fillId="0" borderId="1" xfId="169" applyNumberFormat="1" applyFont="1" applyFill="1" applyBorder="1" applyAlignment="1" applyProtection="1">
      <alignment horizontal="right" vertical="center" wrapText="1"/>
    </xf>
    <xf numFmtId="0" fontId="26" fillId="0" borderId="4" xfId="169" applyFont="1" applyBorder="1" applyAlignment="1">
      <alignment horizontal="centerContinuous"/>
    </xf>
    <xf numFmtId="0" fontId="26" fillId="0" borderId="4" xfId="169" applyFont="1" applyBorder="1" applyAlignment="1">
      <alignment horizontal="centerContinuous" vertical="center"/>
    </xf>
    <xf numFmtId="185" fontId="26" fillId="0" borderId="3" xfId="169" applyNumberFormat="1" applyFont="1" applyFill="1" applyBorder="1" applyAlignment="1" applyProtection="1">
      <alignment horizontal="center" vertical="center"/>
    </xf>
    <xf numFmtId="49" fontId="26" fillId="2" borderId="4" xfId="169" applyNumberFormat="1" applyFont="1" applyFill="1" applyBorder="1" applyAlignment="1">
      <alignment horizontal="center" vertical="center" wrapText="1"/>
    </xf>
    <xf numFmtId="49" fontId="26" fillId="2" borderId="17" xfId="169" applyNumberFormat="1" applyFont="1" applyFill="1" applyBorder="1" applyAlignment="1">
      <alignment horizontal="center" vertical="center" wrapText="1"/>
    </xf>
    <xf numFmtId="0" fontId="26" fillId="0" borderId="4" xfId="169" applyFont="1" applyBorder="1" applyAlignment="1">
      <alignment horizontal="center" vertical="center" wrapText="1"/>
    </xf>
    <xf numFmtId="49" fontId="26" fillId="2" borderId="4" xfId="169" applyNumberFormat="1" applyFont="1" applyFill="1" applyBorder="1" applyAlignment="1">
      <alignment horizontal="center" vertical="center"/>
    </xf>
    <xf numFmtId="49" fontId="26" fillId="2" borderId="19" xfId="169" applyNumberFormat="1" applyFont="1" applyFill="1" applyBorder="1" applyAlignment="1">
      <alignment horizontal="center" vertical="center" wrapText="1"/>
    </xf>
    <xf numFmtId="0" fontId="26" fillId="0" borderId="0" xfId="171" applyFont="1" applyFill="1">
      <alignment vertical="center"/>
    </xf>
    <xf numFmtId="181" fontId="26" fillId="0" borderId="4" xfId="169" applyNumberFormat="1" applyFont="1" applyFill="1" applyBorder="1" applyAlignment="1" applyProtection="1">
      <alignment horizontal="right" vertical="center" wrapText="1"/>
    </xf>
    <xf numFmtId="4" fontId="26" fillId="0" borderId="4" xfId="169" applyNumberFormat="1" applyFont="1" applyFill="1" applyBorder="1" applyAlignment="1" applyProtection="1">
      <alignment horizontal="right" vertical="center" wrapText="1"/>
    </xf>
    <xf numFmtId="0" fontId="26" fillId="0" borderId="2" xfId="62" applyNumberFormat="1" applyFont="1" applyFill="1" applyBorder="1" applyAlignment="1" applyProtection="1">
      <alignment horizontal="center" vertical="center"/>
    </xf>
    <xf numFmtId="0" fontId="26" fillId="0" borderId="3" xfId="62" applyNumberFormat="1" applyFont="1" applyFill="1" applyBorder="1" applyAlignment="1" applyProtection="1">
      <alignment horizontal="center" vertical="center"/>
    </xf>
    <xf numFmtId="0" fontId="26" fillId="0" borderId="5" xfId="62" applyNumberFormat="1" applyFont="1" applyFill="1" applyBorder="1" applyAlignment="1" applyProtection="1">
      <alignment horizontal="center" vertical="center"/>
    </xf>
    <xf numFmtId="0" fontId="26" fillId="0" borderId="17" xfId="62" applyNumberFormat="1" applyFont="1" applyFill="1" applyBorder="1" applyAlignment="1" applyProtection="1">
      <alignment horizontal="center" vertical="center"/>
    </xf>
    <xf numFmtId="0" fontId="26" fillId="0" borderId="4" xfId="62" applyNumberFormat="1" applyFont="1" applyFill="1" applyBorder="1" applyAlignment="1" applyProtection="1">
      <alignment horizontal="center" vertical="center" wrapText="1"/>
    </xf>
    <xf numFmtId="0" fontId="26" fillId="0" borderId="4" xfId="62" applyNumberFormat="1" applyFont="1" applyFill="1" applyBorder="1" applyAlignment="1" applyProtection="1">
      <alignment horizontal="center" vertical="center"/>
    </xf>
    <xf numFmtId="177" fontId="26" fillId="0" borderId="4" xfId="62" applyNumberFormat="1" applyFont="1" applyFill="1" applyBorder="1" applyAlignment="1" applyProtection="1">
      <alignment horizontal="center" vertical="center"/>
    </xf>
    <xf numFmtId="182" fontId="26" fillId="0" borderId="4" xfId="62" applyNumberFormat="1" applyFont="1" applyFill="1" applyBorder="1" applyAlignment="1" applyProtection="1">
      <alignment horizontal="center" vertical="center"/>
    </xf>
    <xf numFmtId="0" fontId="26" fillId="0" borderId="18" xfId="62" applyNumberFormat="1" applyFont="1" applyFill="1" applyBorder="1" applyAlignment="1" applyProtection="1">
      <alignment horizontal="center" vertical="center"/>
    </xf>
    <xf numFmtId="0" fontId="26" fillId="0" borderId="4" xfId="62" applyFont="1" applyBorder="1" applyAlignment="1">
      <alignment horizontal="center" vertical="center"/>
    </xf>
    <xf numFmtId="0" fontId="26" fillId="0" borderId="19" xfId="62" applyNumberFormat="1" applyFont="1" applyFill="1" applyBorder="1" applyAlignment="1" applyProtection="1">
      <alignment horizontal="center" vertical="center"/>
    </xf>
    <xf numFmtId="0" fontId="26" fillId="0" borderId="4" xfId="168" applyFont="1" applyBorder="1" applyAlignment="1">
      <alignment horizontal="center" vertical="center"/>
    </xf>
    <xf numFmtId="49" fontId="26" fillId="0" borderId="4" xfId="168" applyNumberFormat="1" applyFont="1" applyFill="1" applyBorder="1" applyAlignment="1">
      <alignment horizontal="left" vertical="center"/>
    </xf>
    <xf numFmtId="49" fontId="26" fillId="0" borderId="4" xfId="62" applyNumberFormat="1" applyFont="1" applyFill="1" applyBorder="1" applyAlignment="1">
      <alignment horizontal="left" vertical="center"/>
    </xf>
    <xf numFmtId="49" fontId="26" fillId="0" borderId="4" xfId="62" applyNumberFormat="1" applyFont="1" applyFill="1" applyBorder="1" applyAlignment="1">
      <alignment horizontal="left" vertical="center" wrapText="1"/>
    </xf>
    <xf numFmtId="181" fontId="26" fillId="0" borderId="4" xfId="62" applyNumberFormat="1" applyFont="1" applyFill="1" applyBorder="1" applyAlignment="1">
      <alignment horizontal="right" vertical="center"/>
    </xf>
    <xf numFmtId="0" fontId="26" fillId="0" borderId="2" xfId="62" applyFont="1" applyBorder="1" applyAlignment="1">
      <alignment horizontal="center" vertical="center"/>
    </xf>
    <xf numFmtId="0" fontId="26" fillId="0" borderId="3" xfId="62" applyFont="1" applyBorder="1" applyAlignment="1">
      <alignment horizontal="center" vertical="center"/>
    </xf>
    <xf numFmtId="0" fontId="26" fillId="0" borderId="5" xfId="62" applyFont="1" applyBorder="1" applyAlignment="1">
      <alignment horizontal="center" vertical="center"/>
    </xf>
    <xf numFmtId="0" fontId="6" fillId="0" borderId="0" xfId="87" applyFont="1" applyAlignment="1"/>
    <xf numFmtId="0" fontId="6" fillId="0" borderId="0" xfId="87" applyFont="1" applyFill="1" applyAlignment="1"/>
    <xf numFmtId="0" fontId="6" fillId="0" borderId="0" xfId="87" applyAlignment="1"/>
    <xf numFmtId="0" fontId="34" fillId="0" borderId="0" xfId="87" applyNumberFormat="1" applyFont="1" applyFill="1" applyAlignment="1" applyProtection="1">
      <alignment horizontal="center" vertical="center"/>
    </xf>
    <xf numFmtId="0" fontId="6" fillId="0" borderId="1" xfId="87" applyFont="1" applyFill="1" applyBorder="1" applyAlignment="1">
      <alignment vertical="center"/>
    </xf>
    <xf numFmtId="0" fontId="6" fillId="0" borderId="0" xfId="87" applyFont="1" applyFill="1" applyAlignment="1">
      <alignment vertical="center"/>
    </xf>
    <xf numFmtId="0" fontId="6" fillId="0" borderId="4" xfId="87" applyFont="1" applyFill="1" applyBorder="1" applyAlignment="1">
      <alignment horizontal="center" vertical="center"/>
    </xf>
    <xf numFmtId="0" fontId="6" fillId="0" borderId="4" xfId="87" applyNumberFormat="1" applyFont="1" applyFill="1" applyBorder="1" applyAlignment="1" applyProtection="1">
      <alignment horizontal="center" vertical="center"/>
    </xf>
    <xf numFmtId="49" fontId="6" fillId="2" borderId="4" xfId="87" applyNumberFormat="1" applyFont="1" applyFill="1" applyBorder="1" applyAlignment="1">
      <alignment horizontal="center" vertical="center" wrapText="1"/>
    </xf>
    <xf numFmtId="49" fontId="6" fillId="2" borderId="2" xfId="87" applyNumberFormat="1" applyFont="1" applyFill="1" applyBorder="1" applyAlignment="1">
      <alignment horizontal="center" vertical="center" wrapText="1"/>
    </xf>
    <xf numFmtId="49" fontId="6" fillId="2" borderId="3" xfId="87" applyNumberFormat="1" applyFont="1" applyFill="1" applyBorder="1" applyAlignment="1">
      <alignment horizontal="center" vertical="center" wrapText="1"/>
    </xf>
    <xf numFmtId="49" fontId="6" fillId="2" borderId="17" xfId="87" applyNumberFormat="1" applyFont="1" applyFill="1" applyBorder="1" applyAlignment="1">
      <alignment horizontal="center" vertical="center" wrapText="1"/>
    </xf>
    <xf numFmtId="49" fontId="6" fillId="2" borderId="19" xfId="87" applyNumberFormat="1" applyFont="1" applyFill="1" applyBorder="1" applyAlignment="1">
      <alignment horizontal="center" vertical="center" wrapText="1"/>
    </xf>
    <xf numFmtId="0" fontId="6" fillId="0" borderId="17" xfId="87" applyFont="1" applyBorder="1" applyAlignment="1">
      <alignment horizontal="center" vertical="center"/>
    </xf>
    <xf numFmtId="0" fontId="6" fillId="0" borderId="17" xfId="87" applyFont="1" applyFill="1" applyBorder="1" applyAlignment="1">
      <alignment horizontal="center" vertical="center"/>
    </xf>
    <xf numFmtId="49" fontId="6" fillId="0" borderId="4" xfId="87" applyNumberFormat="1" applyFont="1" applyFill="1" applyBorder="1" applyAlignment="1" applyProtection="1">
      <alignment horizontal="left" vertical="center"/>
    </xf>
    <xf numFmtId="49" fontId="6" fillId="0" borderId="2" xfId="87" applyNumberFormat="1" applyFont="1" applyFill="1" applyBorder="1" applyAlignment="1" applyProtection="1">
      <alignment horizontal="left" vertical="center" wrapText="1"/>
    </xf>
    <xf numFmtId="181" fontId="6" fillId="0" borderId="2" xfId="87" applyNumberFormat="1" applyFont="1" applyFill="1" applyBorder="1" applyAlignment="1" applyProtection="1">
      <alignment horizontal="right" vertical="center" wrapText="1"/>
    </xf>
    <xf numFmtId="181" fontId="6" fillId="0" borderId="4" xfId="87" applyNumberFormat="1" applyFont="1" applyFill="1" applyBorder="1" applyAlignment="1" applyProtection="1">
      <alignment horizontal="right" vertical="center" wrapText="1"/>
    </xf>
    <xf numFmtId="49" fontId="6" fillId="2" borderId="5" xfId="87" applyNumberFormat="1" applyFont="1" applyFill="1" applyBorder="1" applyAlignment="1">
      <alignment horizontal="center" vertical="center" wrapText="1"/>
    </xf>
    <xf numFmtId="0" fontId="6" fillId="0" borderId="0" xfId="87" applyFont="1" applyFill="1" applyAlignment="1">
      <alignment horizontal="right" vertical="center"/>
    </xf>
    <xf numFmtId="0" fontId="6" fillId="0" borderId="0" xfId="99" applyFill="1" applyAlignment="1"/>
    <xf numFmtId="0" fontId="6" fillId="0" borderId="0" xfId="99" applyAlignment="1"/>
    <xf numFmtId="0" fontId="32" fillId="0" borderId="0" xfId="99" applyFont="1" applyAlignment="1">
      <alignment horizontal="center" vertical="center"/>
    </xf>
    <xf numFmtId="49" fontId="26" fillId="0" borderId="1" xfId="99" applyNumberFormat="1" applyFont="1" applyFill="1" applyBorder="1" applyAlignment="1" applyProtection="1">
      <alignment vertical="center"/>
    </xf>
    <xf numFmtId="0" fontId="0" fillId="0" borderId="0" xfId="157">
      <alignment vertical="center"/>
    </xf>
    <xf numFmtId="0" fontId="0" fillId="0" borderId="20" xfId="157" applyFont="1" applyBorder="1" applyAlignment="1">
      <alignment horizontal="center" vertical="center"/>
    </xf>
    <xf numFmtId="0" fontId="0" fillId="0" borderId="20" xfId="157" applyBorder="1" applyAlignment="1">
      <alignment horizontal="center" vertical="center"/>
    </xf>
    <xf numFmtId="0" fontId="0" fillId="0" borderId="21" xfId="157" applyFont="1" applyBorder="1" applyAlignment="1">
      <alignment horizontal="center" vertical="center"/>
    </xf>
    <xf numFmtId="0" fontId="35" fillId="0" borderId="22" xfId="99" applyFont="1" applyFill="1" applyBorder="1" applyAlignment="1">
      <alignment horizontal="center" vertical="center"/>
    </xf>
    <xf numFmtId="0" fontId="35" fillId="0" borderId="2" xfId="99" applyFont="1" applyFill="1" applyBorder="1" applyAlignment="1">
      <alignment horizontal="center" vertical="center"/>
    </xf>
    <xf numFmtId="0" fontId="35" fillId="0" borderId="5" xfId="99" applyFont="1" applyFill="1" applyBorder="1" applyAlignment="1">
      <alignment horizontal="center" vertical="center"/>
    </xf>
    <xf numFmtId="0" fontId="35" fillId="0" borderId="4" xfId="99" applyFont="1" applyBorder="1" applyAlignment="1">
      <alignment horizontal="center" vertical="center"/>
    </xf>
    <xf numFmtId="0" fontId="35" fillId="0" borderId="5" xfId="99" applyFont="1" applyBorder="1" applyAlignment="1">
      <alignment horizontal="center" vertical="center"/>
    </xf>
    <xf numFmtId="0" fontId="35" fillId="0" borderId="23" xfId="99" applyFont="1" applyFill="1" applyBorder="1" applyAlignment="1">
      <alignment horizontal="center" vertical="center"/>
    </xf>
    <xf numFmtId="0" fontId="35" fillId="0" borderId="17" xfId="99" applyFont="1" applyFill="1" applyBorder="1" applyAlignment="1">
      <alignment horizontal="center" vertical="center" wrapText="1"/>
    </xf>
    <xf numFmtId="0" fontId="35" fillId="0" borderId="2" xfId="99" applyFont="1" applyBorder="1" applyAlignment="1">
      <alignment horizontal="center" vertical="center"/>
    </xf>
    <xf numFmtId="0" fontId="35" fillId="0" borderId="24" xfId="99" applyFont="1" applyFill="1" applyBorder="1" applyAlignment="1">
      <alignment horizontal="center" vertical="center"/>
    </xf>
    <xf numFmtId="0" fontId="35" fillId="0" borderId="19" xfId="99" applyFont="1" applyFill="1" applyBorder="1" applyAlignment="1">
      <alignment horizontal="center" vertical="center" wrapText="1"/>
    </xf>
    <xf numFmtId="0" fontId="35" fillId="0" borderId="12" xfId="99" applyFont="1" applyBorder="1" applyAlignment="1">
      <alignment horizontal="center" vertical="center"/>
    </xf>
    <xf numFmtId="186" fontId="6" fillId="0" borderId="2" xfId="99" applyNumberFormat="1" applyFont="1" applyFill="1" applyBorder="1" applyAlignment="1">
      <alignment horizontal="left" vertical="center"/>
    </xf>
    <xf numFmtId="181" fontId="6" fillId="0" borderId="17" xfId="99" applyNumberFormat="1" applyFont="1" applyFill="1" applyBorder="1" applyAlignment="1" applyProtection="1">
      <alignment horizontal="right" vertical="center" wrapText="1"/>
    </xf>
    <xf numFmtId="186" fontId="6" fillId="0" borderId="3" xfId="99" applyNumberFormat="1" applyFont="1" applyFill="1" applyBorder="1" applyAlignment="1">
      <alignment horizontal="left" vertical="center"/>
    </xf>
    <xf numFmtId="178" fontId="6" fillId="0" borderId="17" xfId="99" applyNumberFormat="1" applyFont="1" applyFill="1" applyBorder="1" applyAlignment="1" applyProtection="1">
      <alignment horizontal="right" vertical="center" wrapText="1"/>
    </xf>
    <xf numFmtId="181" fontId="6" fillId="0" borderId="4" xfId="99" applyNumberFormat="1" applyFill="1" applyBorder="1" applyAlignment="1">
      <alignment horizontal="right" vertical="center" wrapText="1"/>
    </xf>
    <xf numFmtId="181" fontId="6" fillId="0" borderId="4" xfId="99" applyNumberFormat="1" applyFont="1" applyFill="1" applyBorder="1" applyAlignment="1" applyProtection="1">
      <alignment horizontal="right" vertical="center" wrapText="1"/>
    </xf>
    <xf numFmtId="181" fontId="6" fillId="0" borderId="18" xfId="99" applyNumberFormat="1" applyFont="1" applyFill="1" applyBorder="1" applyAlignment="1" applyProtection="1">
      <alignment horizontal="right" vertical="center" wrapText="1"/>
    </xf>
    <xf numFmtId="186" fontId="6" fillId="0" borderId="3" xfId="99" applyNumberFormat="1" applyFont="1" applyFill="1" applyBorder="1" applyAlignment="1" applyProtection="1">
      <alignment horizontal="left" vertical="center"/>
    </xf>
    <xf numFmtId="181" fontId="33" fillId="0" borderId="0" xfId="156" applyNumberFormat="1" applyFont="1" applyFill="1" applyAlignment="1">
      <alignment horizontal="right" vertical="center" wrapText="1"/>
    </xf>
    <xf numFmtId="186" fontId="6" fillId="0" borderId="2" xfId="99" applyNumberFormat="1" applyFont="1" applyFill="1" applyBorder="1" applyAlignment="1">
      <alignment horizontal="left" vertical="center" wrapText="1"/>
    </xf>
    <xf numFmtId="181" fontId="6" fillId="0" borderId="19" xfId="99" applyNumberFormat="1" applyFont="1" applyFill="1" applyBorder="1" applyAlignment="1" applyProtection="1">
      <alignment horizontal="right" vertical="center" wrapText="1"/>
    </xf>
    <xf numFmtId="186" fontId="6" fillId="0" borderId="9" xfId="99" applyNumberFormat="1" applyFont="1" applyFill="1" applyBorder="1" applyAlignment="1">
      <alignment horizontal="left" vertical="center"/>
    </xf>
    <xf numFmtId="186" fontId="6" fillId="0" borderId="2" xfId="99" applyNumberFormat="1" applyFont="1" applyFill="1" applyBorder="1" applyAlignment="1" applyProtection="1">
      <alignment horizontal="left" vertical="center"/>
    </xf>
    <xf numFmtId="178" fontId="6" fillId="0" borderId="4" xfId="99" applyNumberFormat="1" applyFont="1" applyFill="1" applyBorder="1" applyAlignment="1"/>
    <xf numFmtId="181" fontId="6" fillId="0" borderId="4" xfId="99" applyNumberFormat="1" applyFill="1" applyBorder="1" applyAlignment="1">
      <alignment vertical="center"/>
    </xf>
    <xf numFmtId="0" fontId="6" fillId="0" borderId="2" xfId="99" applyFont="1" applyFill="1" applyBorder="1" applyAlignment="1">
      <alignment vertical="center" wrapText="1"/>
    </xf>
    <xf numFmtId="178" fontId="6" fillId="0" borderId="4" xfId="99" applyNumberFormat="1" applyFont="1" applyBorder="1" applyAlignment="1"/>
    <xf numFmtId="181" fontId="6" fillId="0" borderId="4" xfId="99" applyNumberFormat="1" applyBorder="1" applyAlignment="1">
      <alignment horizontal="right" vertical="center" wrapText="1"/>
    </xf>
    <xf numFmtId="0" fontId="6" fillId="0" borderId="2" xfId="99" applyFont="1" applyBorder="1" applyAlignment="1">
      <alignment vertical="center" wrapText="1"/>
    </xf>
    <xf numFmtId="0" fontId="6" fillId="0" borderId="4" xfId="99" applyFont="1" applyFill="1" applyBorder="1" applyAlignment="1"/>
    <xf numFmtId="178" fontId="6" fillId="0" borderId="4" xfId="99" applyNumberFormat="1" applyFont="1" applyFill="1" applyBorder="1" applyAlignment="1" applyProtection="1">
      <alignment horizontal="right" vertical="center"/>
    </xf>
    <xf numFmtId="0" fontId="6" fillId="0" borderId="2" xfId="99" applyFont="1" applyBorder="1" applyAlignment="1">
      <alignment vertical="center"/>
    </xf>
    <xf numFmtId="0" fontId="6" fillId="0" borderId="5" xfId="99" applyFont="1" applyFill="1" applyBorder="1" applyAlignment="1">
      <alignment horizontal="left" vertical="center"/>
    </xf>
    <xf numFmtId="181" fontId="6" fillId="0" borderId="4" xfId="99" applyNumberFormat="1" applyBorder="1" applyAlignment="1">
      <alignment vertical="center"/>
    </xf>
    <xf numFmtId="0" fontId="6" fillId="0" borderId="4" xfId="99" applyFont="1" applyFill="1" applyBorder="1" applyAlignment="1">
      <alignment horizontal="center" vertical="center"/>
    </xf>
    <xf numFmtId="0" fontId="2" fillId="0" borderId="4" xfId="156" applyFill="1" applyBorder="1">
      <alignment vertical="center"/>
    </xf>
    <xf numFmtId="0" fontId="6" fillId="0" borderId="2" xfId="99" applyFont="1" applyFill="1" applyBorder="1" applyAlignment="1">
      <alignment vertical="center"/>
    </xf>
    <xf numFmtId="0" fontId="6" fillId="0" borderId="2" xfId="99" applyFont="1" applyFill="1" applyBorder="1" applyAlignment="1">
      <alignment horizontal="center" vertical="center"/>
    </xf>
    <xf numFmtId="0" fontId="6" fillId="0" borderId="3" xfId="99" applyFont="1" applyFill="1" applyBorder="1" applyAlignment="1">
      <alignment horizontal="center" vertical="center"/>
    </xf>
    <xf numFmtId="0" fontId="26" fillId="0" borderId="0" xfId="99" applyFont="1" applyFill="1" applyAlignment="1">
      <alignment horizontal="right" vertical="center"/>
    </xf>
    <xf numFmtId="0" fontId="35" fillId="0" borderId="17" xfId="99" applyFont="1" applyBorder="1" applyAlignment="1">
      <alignment horizontal="center" vertical="center"/>
    </xf>
    <xf numFmtId="0" fontId="35" fillId="0" borderId="17" xfId="99" applyFont="1" applyBorder="1" applyAlignment="1">
      <alignment horizontal="center" vertical="center" wrapText="1"/>
    </xf>
    <xf numFmtId="0" fontId="35" fillId="0" borderId="19" xfId="99" applyFont="1" applyBorder="1" applyAlignment="1">
      <alignment horizontal="center" vertical="center"/>
    </xf>
    <xf numFmtId="0" fontId="35" fillId="0" borderId="19" xfId="99" applyFont="1" applyBorder="1" applyAlignment="1">
      <alignment horizontal="center" vertical="center" wrapText="1"/>
    </xf>
    <xf numFmtId="4" fontId="6" fillId="0" borderId="0" xfId="99" applyNumberFormat="1" applyFill="1" applyAlignment="1"/>
  </cellXfs>
  <cellStyles count="188">
    <cellStyle name="常规" xfId="0" builtinId="0"/>
    <cellStyle name="千位分隔" xfId="1" builtinId="3"/>
    <cellStyle name="20% - 着色 6 3" xfId="2"/>
    <cellStyle name="货币" xfId="3" builtinId="4"/>
    <cellStyle name="强调文字颜色 4" xfId="4"/>
    <cellStyle name="千位分隔[0]" xfId="5" builtinId="6"/>
    <cellStyle name="60% - 着色 4_11国有资本经营预算收支表" xfId="6"/>
    <cellStyle name="常规_2012年国有资本经营预算收支总表" xfId="7"/>
    <cellStyle name="百分比" xfId="8" builtinId="5"/>
    <cellStyle name="标题" xfId="9"/>
    <cellStyle name="货币[0]" xfId="10" builtinId="7"/>
    <cellStyle name="60% - 着色 2" xfId="11"/>
    <cellStyle name="20% - 着色 2 2 2" xfId="12"/>
    <cellStyle name="20% - 强调文字颜色 3" xfId="13"/>
    <cellStyle name="输入" xfId="14"/>
    <cellStyle name="常规 2_739A1D085E6BA23CE0500A0A064B1AD1" xfId="15"/>
    <cellStyle name="20% - 着色 3 3" xfId="16"/>
    <cellStyle name="20% - 着色 3_11国有资本经营预算收支表" xfId="17"/>
    <cellStyle name="差" xfId="18"/>
    <cellStyle name="着色 1_11国有资本经营预算收支表" xfId="19"/>
    <cellStyle name="20% - 着色 5_11国有资本经营预算收支表" xfId="20"/>
    <cellStyle name="40% - 强调文字颜色 3" xfId="21"/>
    <cellStyle name="60% - 强调文字颜色 3" xfId="22"/>
    <cellStyle name="超链接" xfId="23" builtinId="8"/>
    <cellStyle name="常规 11" xfId="24"/>
    <cellStyle name="已访问的超链接" xfId="25" builtinId="9"/>
    <cellStyle name="注释" xfId="26"/>
    <cellStyle name="警告文本" xfId="27"/>
    <cellStyle name="标题 4" xfId="28"/>
    <cellStyle name="60% - 强调文字颜色 2" xfId="29"/>
    <cellStyle name="解释性文本" xfId="30"/>
    <cellStyle name="20% - 着色 2_11国有资本经营预算收支表" xfId="31"/>
    <cellStyle name="标题 1" xfId="32"/>
    <cellStyle name="标题 2" xfId="33"/>
    <cellStyle name="差_64242C78E6F6009AE0530A08AF09009A" xfId="34"/>
    <cellStyle name="标题 3" xfId="35"/>
    <cellStyle name="40% - 着色 3 3" xfId="36"/>
    <cellStyle name="60% - 强调文字颜色 1" xfId="37"/>
    <cellStyle name="输出" xfId="38"/>
    <cellStyle name="60% - 强调文字颜色 4" xfId="39"/>
    <cellStyle name="计算" xfId="40"/>
    <cellStyle name="检查单元格" xfId="41"/>
    <cellStyle name="20% - 着色 1 2" xfId="42"/>
    <cellStyle name="差_67D34CE2EC6AAB52E050080A1CAF164B" xfId="43"/>
    <cellStyle name="40% - 着色 5 2" xfId="44"/>
    <cellStyle name="链接单元格" xfId="45"/>
    <cellStyle name="强调文字颜色 2" xfId="46"/>
    <cellStyle name="20% - 强调文字颜色 6" xfId="47"/>
    <cellStyle name="汇总" xfId="48"/>
    <cellStyle name="好" xfId="49"/>
    <cellStyle name="着色 5" xfId="50"/>
    <cellStyle name="适中" xfId="51"/>
    <cellStyle name="强调文字颜色 1" xfId="52"/>
    <cellStyle name="20% - 强调文字颜色 5" xfId="53"/>
    <cellStyle name="20% - 强调文字颜色 1" xfId="54"/>
    <cellStyle name="差_64242C78E6FB009AE0530A08AF09009A" xfId="55"/>
    <cellStyle name="20% - 着色 2 2" xfId="56"/>
    <cellStyle name="40% - 强调文字颜色 1" xfId="57"/>
    <cellStyle name="20% - 强调文字颜色 2" xfId="58"/>
    <cellStyle name="20% - 着色 2 3" xfId="59"/>
    <cellStyle name="40% - 强调文字颜色 2" xfId="60"/>
    <cellStyle name="强调文字颜色 3" xfId="61"/>
    <cellStyle name="常规_新报表页" xfId="62"/>
    <cellStyle name="20% - 强调文字颜色 4" xfId="63"/>
    <cellStyle name="40% - 强调文字颜色 4" xfId="64"/>
    <cellStyle name="20% - 着色 1" xfId="65"/>
    <cellStyle name="强调文字颜色 5" xfId="66"/>
    <cellStyle name="20% - 着色 1_11国有资本经营预算收支表" xfId="67"/>
    <cellStyle name="20% - 着色 2" xfId="68"/>
    <cellStyle name="40% - 强调文字颜色 5" xfId="69"/>
    <cellStyle name="60% - 强调文字颜色 5" xfId="70"/>
    <cellStyle name="60% - 着色 6 2" xfId="71"/>
    <cellStyle name="强调文字颜色 6" xfId="72"/>
    <cellStyle name="20% - 着色 3" xfId="73"/>
    <cellStyle name="40% - 强调文字颜色 6" xfId="74"/>
    <cellStyle name="着色 5 2" xfId="75"/>
    <cellStyle name="20% - 着色 3 2" xfId="76"/>
    <cellStyle name="60% - 强调文字颜色 6" xfId="77"/>
    <cellStyle name="20% - 着色 1 2 2" xfId="78"/>
    <cellStyle name="20% - 着色 1 3" xfId="79"/>
    <cellStyle name="20% - 着色 3 2 2" xfId="80"/>
    <cellStyle name="20% - 着色 4" xfId="81"/>
    <cellStyle name="20% - 着色 4 2" xfId="82"/>
    <cellStyle name="20% - 着色 4 2 2" xfId="83"/>
    <cellStyle name="20% - 着色 4 3" xfId="84"/>
    <cellStyle name="20% - 着色 4_11国有资本经营预算收支表" xfId="85"/>
    <cellStyle name="20% - 着色 5" xfId="86"/>
    <cellStyle name="常规_417C619A877700A6E0530A08AF0800A6" xfId="87"/>
    <cellStyle name="着色 1" xfId="88"/>
    <cellStyle name="20% - 着色 5 2" xfId="89"/>
    <cellStyle name="着色 1 2" xfId="90"/>
    <cellStyle name="20% - 着色 5 2 2" xfId="91"/>
    <cellStyle name="20% - 着色 5 3" xfId="92"/>
    <cellStyle name="20% - 着色 6" xfId="93"/>
    <cellStyle name="着色 2" xfId="94"/>
    <cellStyle name="20% - 着色 6 2" xfId="95"/>
    <cellStyle name="着色 2 2" xfId="96"/>
    <cellStyle name="20% - 着色 6 2 2" xfId="97"/>
    <cellStyle name="20% - 着色 6_11国有资本经营预算收支表" xfId="98"/>
    <cellStyle name="常规_405C3AAC5CC200BEE0530A08AF0800BE" xfId="99"/>
    <cellStyle name="着色 2_11国有资本经营预算收支表" xfId="100"/>
    <cellStyle name="40% - 着色 1" xfId="101"/>
    <cellStyle name="40% - 着色 1 2" xfId="102"/>
    <cellStyle name="40% - 着色 1 2 2" xfId="103"/>
    <cellStyle name="40% - 着色 2 3" xfId="104"/>
    <cellStyle name="40% - 着色 1 3" xfId="105"/>
    <cellStyle name="40% - 着色 1_615D2EB13C93010EE0530A0804CC5EB5" xfId="106"/>
    <cellStyle name="40% - 着色 2" xfId="107"/>
    <cellStyle name="40% - 着色 2 2" xfId="108"/>
    <cellStyle name="40% - 着色 2 2 2" xfId="109"/>
    <cellStyle name="40% - 着色 2_11国有资本经营预算收支表" xfId="110"/>
    <cellStyle name="40% - 着色 3" xfId="111"/>
    <cellStyle name="40% - 着色 3 2" xfId="112"/>
    <cellStyle name="40% - 着色 3 2 2" xfId="113"/>
    <cellStyle name="40% - 着色 4_11国有资本经营预算收支表" xfId="114"/>
    <cellStyle name="40% - 着色 3_11国有资本经营预算收支表" xfId="115"/>
    <cellStyle name="着色 4" xfId="116"/>
    <cellStyle name="40% - 着色 4" xfId="117"/>
    <cellStyle name="差_739A1D085E6BA23CE0500A0A064B1AD1" xfId="118"/>
    <cellStyle name="40% - 着色 4 2" xfId="119"/>
    <cellStyle name="40% - 着色 4 2 2" xfId="120"/>
    <cellStyle name="40% - 着色 4 3" xfId="121"/>
    <cellStyle name="40% - 着色 5" xfId="122"/>
    <cellStyle name="40% - 着色 5 2 2" xfId="123"/>
    <cellStyle name="40% - 着色 5 3" xfId="124"/>
    <cellStyle name="40% - 着色 5_615D2EB13C93010EE0530A0804CC5EB5" xfId="125"/>
    <cellStyle name="40% - 着色 6" xfId="126"/>
    <cellStyle name="40% - 着色 6 2" xfId="127"/>
    <cellStyle name="40% - 着色 6 2 2" xfId="128"/>
    <cellStyle name="40% - 着色 6 3" xfId="129"/>
    <cellStyle name="40% - 着色 6_11国有资本经营预算收支表" xfId="130"/>
    <cellStyle name="60% - 着色 1" xfId="131"/>
    <cellStyle name="60% - 着色 1 2" xfId="132"/>
    <cellStyle name="60% - 着色 1_11国有资本经营预算收支表" xfId="133"/>
    <cellStyle name="60% - 着色 2 2" xfId="134"/>
    <cellStyle name="60% - 着色 2_11国有资本经营预算收支表" xfId="135"/>
    <cellStyle name="好_615D2EB13C93010EE0530A0804CC5EB5" xfId="136"/>
    <cellStyle name="60% - 着色 3" xfId="137"/>
    <cellStyle name="60% - 着色 3 2" xfId="138"/>
    <cellStyle name="60% - 着色 3_11国有资本经营预算收支表" xfId="139"/>
    <cellStyle name="60% - 着色 4" xfId="140"/>
    <cellStyle name="60% - 着色 4 2" xfId="141"/>
    <cellStyle name="常规_64242C78E6FB009AE0530A08AF09009A" xfId="142"/>
    <cellStyle name="60% - 着色 5" xfId="143"/>
    <cellStyle name="常规_12-29日省政府常务会议材料附件" xfId="144"/>
    <cellStyle name="60% - 着色 5 2" xfId="145"/>
    <cellStyle name="60% - 着色 5_615D2EB13C93010EE0530A0804CC5EB5" xfId="146"/>
    <cellStyle name="60% - 着色 6" xfId="147"/>
    <cellStyle name="60% - 着色 6_11国有资本经营预算收支表" xfId="148"/>
    <cellStyle name="百分比_EF4B13E29A0421FAE0430A08200E21FA" xfId="149"/>
    <cellStyle name="标题_739A1D085E6BA23CE0500A0A064B1AD1" xfId="150"/>
    <cellStyle name="差_4901A573031A00CCE0530A08AF0800CC" xfId="151"/>
    <cellStyle name="差_4901E49D450800C2E0530A08AF0800C2" xfId="152"/>
    <cellStyle name="差_615D2EB13C93010EE0530A0804CC5EB5" xfId="153"/>
    <cellStyle name="差_61F0C7FF6ABA0038E0530A0804CC3487" xfId="154"/>
    <cellStyle name="差_64242C78E6F3009AE0530A08AF09009A" xfId="155"/>
    <cellStyle name="常规 2" xfId="156"/>
    <cellStyle name="常规 2 2" xfId="157"/>
    <cellStyle name="常规 2_11预算项目支出绩效目标表" xfId="158"/>
    <cellStyle name="常规 3" xfId="159"/>
    <cellStyle name="常规 3 2" xfId="160"/>
    <cellStyle name="常规 3_6162030C6A600132E0530A0804CCAD99_c" xfId="161"/>
    <cellStyle name="常规 4" xfId="162"/>
    <cellStyle name="常规 5" xfId="163"/>
    <cellStyle name="常规_11国有资本经营预算收支表" xfId="164"/>
    <cellStyle name="常规_12-29日省政府常务会议材料附件_Sheet2" xfId="165"/>
    <cellStyle name="常规_12-29日省政府常务会议材料附件_Sheet4" xfId="166"/>
    <cellStyle name="常规_3F939A40737200E6E0530A08AF0800E6" xfId="167"/>
    <cellStyle name="常规_417D02D353B900DAE0530A08AF0800DA" xfId="168"/>
    <cellStyle name="常规_439B6CFEF4310134E0530A0804CB25FB" xfId="169"/>
    <cellStyle name="常规_439B6D647C250158E0530A0804CC3FF1" xfId="170"/>
    <cellStyle name="常规_64242C78E6F3009AE0530A08AF09009A" xfId="171"/>
    <cellStyle name="常规_739A1D085E6BA23CE0500A0A064B1AD1" xfId="172"/>
    <cellStyle name="好_4901A573031A00CCE0530A08AF0800CC" xfId="173"/>
    <cellStyle name="好_4901E49D450800C2E0530A08AF0800C2" xfId="174"/>
    <cellStyle name="好_61F0C7FF6ABA0038E0530A0804CC3487" xfId="175"/>
    <cellStyle name="好_64242C78E6F6009AE0530A08AF09009A" xfId="176"/>
    <cellStyle name="好_67D34CE2EC6AAB52E050080A1CAF164B" xfId="177"/>
    <cellStyle name="着色 5_11国有资本经营预算收支表" xfId="178"/>
    <cellStyle name="好_739A1D085E6BA23CE0500A0A064B1AD1" xfId="179"/>
    <cellStyle name="着色 3" xfId="180"/>
    <cellStyle name="着色 3 2" xfId="181"/>
    <cellStyle name="着色 3_11国有资本经营预算收支表" xfId="182"/>
    <cellStyle name="着色 4 2" xfId="183"/>
    <cellStyle name="着色 4_11国有资本经营预算收支表" xfId="184"/>
    <cellStyle name="着色 6" xfId="185"/>
    <cellStyle name="着色 6 2" xfId="186"/>
    <cellStyle name="着色 6_11国有资本经营预算收支表" xfId="18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" Type="http://schemas.openxmlformats.org/officeDocument/2006/relationships/worksheet" Target="worksheets/sheet2.xml"/><Relationship Id="rId20" Type="http://schemas.openxmlformats.org/officeDocument/2006/relationships/worksheet" Target="worksheets/sheet20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6.875" defaultRowHeight="11.25"/>
  <cols>
    <col min="1" max="1" width="28.25" style="265" customWidth="1"/>
    <col min="2" max="2" width="15.625" style="265" customWidth="1"/>
    <col min="3" max="3" width="14.625" style="265" customWidth="1"/>
    <col min="4" max="5" width="12.75" style="265" customWidth="1"/>
    <col min="6" max="6" width="11.875" style="265" customWidth="1"/>
    <col min="7" max="7" width="11.125" style="265" customWidth="1"/>
    <col min="8" max="8" width="13.5" style="265" customWidth="1"/>
    <col min="9" max="9" width="14.25" style="265" customWidth="1"/>
    <col min="10" max="10" width="14.375" style="265" customWidth="1"/>
    <col min="11" max="11" width="13.375" style="265" customWidth="1"/>
    <col min="12" max="12" width="9.75" style="265" customWidth="1"/>
    <col min="13" max="16384" width="6.875" style="265"/>
  </cols>
  <sheetData>
    <row r="1" ht="42" customHeight="1" spans="1:18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/>
      <c r="N1"/>
      <c r="O1"/>
      <c r="P1"/>
      <c r="Q1"/>
      <c r="R1"/>
    </row>
    <row r="2" ht="15" customHeight="1" spans="1:18">
      <c r="A2" s="267" t="s">
        <v>1</v>
      </c>
      <c r="B2" s="268"/>
      <c r="C2" s="268"/>
      <c r="D2"/>
      <c r="E2"/>
      <c r="F2"/>
      <c r="G2"/>
      <c r="H2"/>
      <c r="I2"/>
      <c r="J2"/>
      <c r="K2"/>
      <c r="L2" s="312" t="s">
        <v>2</v>
      </c>
      <c r="M2"/>
      <c r="N2"/>
      <c r="O2"/>
      <c r="P2"/>
      <c r="Q2"/>
      <c r="R2"/>
    </row>
    <row r="3" ht="21.75" customHeight="1" spans="1:18">
      <c r="A3" s="269" t="s">
        <v>3</v>
      </c>
      <c r="B3" s="270"/>
      <c r="C3" s="271" t="s">
        <v>4</v>
      </c>
      <c r="D3" s="271"/>
      <c r="E3" s="271"/>
      <c r="F3" s="271"/>
      <c r="G3" s="271"/>
      <c r="H3" s="271"/>
      <c r="I3" s="271"/>
      <c r="J3" s="271"/>
      <c r="K3" s="271"/>
      <c r="L3" s="271"/>
      <c r="M3"/>
      <c r="N3"/>
      <c r="O3"/>
      <c r="P3"/>
      <c r="Q3"/>
      <c r="R3"/>
    </row>
    <row r="4" ht="18" customHeight="1" spans="1:18">
      <c r="A4" s="272" t="s">
        <v>5</v>
      </c>
      <c r="B4" s="272" t="s">
        <v>6</v>
      </c>
      <c r="C4" s="272" t="s">
        <v>5</v>
      </c>
      <c r="D4" s="272" t="s">
        <v>7</v>
      </c>
      <c r="E4" s="273" t="s">
        <v>8</v>
      </c>
      <c r="F4" s="274"/>
      <c r="G4" s="275" t="s">
        <v>9</v>
      </c>
      <c r="H4" s="276"/>
      <c r="I4" s="276"/>
      <c r="J4" s="276"/>
      <c r="K4" s="276"/>
      <c r="L4" s="276"/>
      <c r="M4"/>
      <c r="N4"/>
      <c r="O4"/>
      <c r="P4"/>
      <c r="Q4"/>
      <c r="R4"/>
    </row>
    <row r="5" ht="18.75" customHeight="1" spans="1:18">
      <c r="A5" s="277"/>
      <c r="B5" s="277"/>
      <c r="C5" s="277"/>
      <c r="D5" s="277"/>
      <c r="E5" s="278" t="s">
        <v>10</v>
      </c>
      <c r="F5" s="278" t="s">
        <v>11</v>
      </c>
      <c r="G5" s="279" t="s">
        <v>12</v>
      </c>
      <c r="H5" s="276"/>
      <c r="I5" s="313" t="s">
        <v>13</v>
      </c>
      <c r="J5" s="314" t="s">
        <v>14</v>
      </c>
      <c r="K5" s="314" t="s">
        <v>15</v>
      </c>
      <c r="L5" s="313" t="s">
        <v>16</v>
      </c>
      <c r="M5"/>
      <c r="N5"/>
      <c r="O5"/>
      <c r="P5"/>
      <c r="Q5"/>
      <c r="R5"/>
    </row>
    <row r="6" ht="30" customHeight="1" spans="1:18">
      <c r="A6" s="280"/>
      <c r="B6" s="280"/>
      <c r="C6" s="280"/>
      <c r="D6" s="280"/>
      <c r="E6" s="281"/>
      <c r="F6" s="281"/>
      <c r="G6" s="282" t="s">
        <v>17</v>
      </c>
      <c r="H6" s="282" t="s">
        <v>18</v>
      </c>
      <c r="I6" s="315"/>
      <c r="J6" s="316"/>
      <c r="K6" s="316"/>
      <c r="L6" s="315"/>
      <c r="M6"/>
      <c r="N6"/>
      <c r="O6"/>
      <c r="P6"/>
      <c r="Q6"/>
      <c r="R6"/>
    </row>
    <row r="7" s="264" customFormat="1" ht="20.1" customHeight="1" spans="1:18">
      <c r="A7" s="283" t="s">
        <v>19</v>
      </c>
      <c r="B7" s="284">
        <v>1073.19</v>
      </c>
      <c r="C7" s="285" t="s">
        <v>20</v>
      </c>
      <c r="D7" s="286">
        <v>106.71</v>
      </c>
      <c r="E7" s="287">
        <v>0</v>
      </c>
      <c r="F7" s="287">
        <v>0</v>
      </c>
      <c r="G7" s="287">
        <v>106.71</v>
      </c>
      <c r="H7" s="287">
        <v>102.89</v>
      </c>
      <c r="I7" s="287">
        <v>0</v>
      </c>
      <c r="J7" s="287">
        <v>0</v>
      </c>
      <c r="K7" s="287">
        <v>0</v>
      </c>
      <c r="L7" s="287">
        <v>0</v>
      </c>
      <c r="M7" s="53"/>
      <c r="N7" s="53"/>
      <c r="O7" s="53"/>
      <c r="P7" s="53"/>
      <c r="Q7" s="53"/>
      <c r="R7" s="53"/>
    </row>
    <row r="8" s="264" customFormat="1" ht="20.1" customHeight="1" spans="1:18">
      <c r="A8" s="283" t="s">
        <v>21</v>
      </c>
      <c r="B8" s="288">
        <v>1069.37</v>
      </c>
      <c r="C8" s="285" t="s">
        <v>22</v>
      </c>
      <c r="D8" s="286">
        <v>105.27</v>
      </c>
      <c r="E8" s="287">
        <v>0</v>
      </c>
      <c r="F8" s="287">
        <v>0</v>
      </c>
      <c r="G8" s="287">
        <v>105.27</v>
      </c>
      <c r="H8" s="287">
        <v>101.45</v>
      </c>
      <c r="I8" s="287">
        <v>0</v>
      </c>
      <c r="J8" s="287">
        <v>0</v>
      </c>
      <c r="K8" s="287">
        <v>0</v>
      </c>
      <c r="L8" s="287">
        <v>0</v>
      </c>
      <c r="M8" s="53"/>
      <c r="N8" s="53"/>
      <c r="O8" s="53"/>
      <c r="P8" s="53"/>
      <c r="Q8" s="53"/>
      <c r="R8" s="53"/>
    </row>
    <row r="9" s="264" customFormat="1" ht="20.1" customHeight="1" spans="1:18">
      <c r="A9" s="283" t="s">
        <v>23</v>
      </c>
      <c r="B9" s="289">
        <v>3.82</v>
      </c>
      <c r="C9" s="290" t="s">
        <v>24</v>
      </c>
      <c r="D9" s="286">
        <v>1.44</v>
      </c>
      <c r="E9" s="287">
        <v>0</v>
      </c>
      <c r="F9" s="287">
        <v>0</v>
      </c>
      <c r="G9" s="287">
        <v>1.44</v>
      </c>
      <c r="H9" s="287">
        <v>1.44</v>
      </c>
      <c r="I9" s="287">
        <v>0</v>
      </c>
      <c r="J9" s="287">
        <v>0</v>
      </c>
      <c r="K9" s="287">
        <v>0</v>
      </c>
      <c r="L9" s="287">
        <v>0</v>
      </c>
      <c r="M9" s="53"/>
      <c r="N9" s="53"/>
      <c r="O9" s="53"/>
      <c r="P9" s="53"/>
      <c r="Q9" s="53"/>
      <c r="R9" s="53"/>
    </row>
    <row r="10" s="264" customFormat="1" ht="20.1" customHeight="1" spans="1:18">
      <c r="A10" s="283" t="s">
        <v>25</v>
      </c>
      <c r="B10" s="284">
        <v>0</v>
      </c>
      <c r="C10" s="290" t="s">
        <v>26</v>
      </c>
      <c r="D10" s="286">
        <v>966.48</v>
      </c>
      <c r="E10" s="287">
        <v>0</v>
      </c>
      <c r="F10" s="287">
        <v>0</v>
      </c>
      <c r="G10" s="287">
        <v>966.48</v>
      </c>
      <c r="H10" s="287">
        <v>966.48</v>
      </c>
      <c r="I10" s="287">
        <v>0</v>
      </c>
      <c r="J10" s="287">
        <v>0</v>
      </c>
      <c r="K10" s="287">
        <v>0</v>
      </c>
      <c r="L10" s="287">
        <v>0</v>
      </c>
      <c r="M10" s="53"/>
      <c r="N10" s="53"/>
      <c r="O10" s="53"/>
      <c r="P10" s="53"/>
      <c r="Q10" s="53"/>
      <c r="R10" s="53"/>
    </row>
    <row r="11" s="264" customFormat="1" ht="20.1" customHeight="1" spans="1:18">
      <c r="A11" s="283" t="s">
        <v>27</v>
      </c>
      <c r="B11" s="288">
        <v>0</v>
      </c>
      <c r="C11" s="285" t="s">
        <v>28</v>
      </c>
      <c r="D11" s="286">
        <v>700.68</v>
      </c>
      <c r="E11" s="287">
        <v>0</v>
      </c>
      <c r="F11" s="287">
        <v>0</v>
      </c>
      <c r="G11" s="291">
        <v>700.68</v>
      </c>
      <c r="H11" s="287">
        <v>700.68</v>
      </c>
      <c r="I11" s="287">
        <v>0</v>
      </c>
      <c r="J11" s="287">
        <v>0</v>
      </c>
      <c r="K11" s="287">
        <v>0</v>
      </c>
      <c r="L11" s="287">
        <v>0</v>
      </c>
      <c r="M11" s="317"/>
      <c r="N11" s="317"/>
      <c r="O11" s="317"/>
      <c r="P11" s="317"/>
      <c r="Q11" s="317"/>
      <c r="R11" s="317"/>
    </row>
    <row r="12" s="264" customFormat="1" ht="20.1" customHeight="1" spans="1:18">
      <c r="A12" s="292" t="s">
        <v>29</v>
      </c>
      <c r="B12" s="293">
        <v>0</v>
      </c>
      <c r="C12" s="290" t="s">
        <v>30</v>
      </c>
      <c r="D12" s="286">
        <v>265.8</v>
      </c>
      <c r="E12" s="287">
        <v>0</v>
      </c>
      <c r="F12" s="287">
        <v>0</v>
      </c>
      <c r="G12" s="287">
        <v>265.8</v>
      </c>
      <c r="H12" s="287">
        <v>265.8</v>
      </c>
      <c r="I12" s="287">
        <v>0</v>
      </c>
      <c r="J12" s="287">
        <v>0</v>
      </c>
      <c r="K12" s="287">
        <v>0</v>
      </c>
      <c r="L12" s="287">
        <v>0</v>
      </c>
      <c r="M12" s="53"/>
      <c r="N12" s="53"/>
      <c r="O12" s="53"/>
      <c r="P12" s="53"/>
      <c r="Q12" s="53"/>
      <c r="R12" s="53"/>
    </row>
    <row r="13" s="264" customFormat="1" ht="20.1" customHeight="1" spans="1:18">
      <c r="A13" s="294" t="s">
        <v>31</v>
      </c>
      <c r="B13" s="289">
        <v>0</v>
      </c>
      <c r="C13" s="295"/>
      <c r="D13" s="296"/>
      <c r="E13" s="297"/>
      <c r="F13" s="297"/>
      <c r="G13" s="297"/>
      <c r="H13" s="287"/>
      <c r="I13" s="297"/>
      <c r="J13" s="297"/>
      <c r="K13" s="297"/>
      <c r="L13" s="297"/>
      <c r="M13" s="53"/>
      <c r="N13" s="53"/>
      <c r="O13" s="53"/>
      <c r="P13" s="53"/>
      <c r="Q13" s="53"/>
      <c r="R13" s="53"/>
    </row>
    <row r="14" s="264" customFormat="1" ht="20.1" customHeight="1" spans="1:18">
      <c r="A14" s="298" t="s">
        <v>32</v>
      </c>
      <c r="B14" s="284">
        <v>0</v>
      </c>
      <c r="C14" s="295"/>
      <c r="D14" s="296"/>
      <c r="E14" s="297"/>
      <c r="F14" s="297"/>
      <c r="G14" s="297"/>
      <c r="H14" s="287"/>
      <c r="I14" s="297"/>
      <c r="J14" s="297"/>
      <c r="K14" s="297"/>
      <c r="L14" s="297"/>
      <c r="M14" s="53"/>
      <c r="N14" s="53"/>
      <c r="O14" s="53"/>
      <c r="P14" s="53"/>
      <c r="Q14" s="53"/>
      <c r="R14" s="53"/>
    </row>
    <row r="15" ht="20.1" customHeight="1" spans="1:18">
      <c r="A15" s="298"/>
      <c r="B15" s="284"/>
      <c r="C15" s="295"/>
      <c r="D15" s="299"/>
      <c r="E15" s="297"/>
      <c r="F15" s="297"/>
      <c r="G15" s="297"/>
      <c r="H15" s="300"/>
      <c r="I15" s="297"/>
      <c r="J15" s="306"/>
      <c r="K15" s="306"/>
      <c r="L15" s="306"/>
      <c r="M15"/>
      <c r="N15"/>
      <c r="O15"/>
      <c r="P15"/>
      <c r="Q15"/>
      <c r="R15"/>
    </row>
    <row r="16" ht="20.1" customHeight="1" spans="1:18">
      <c r="A16" s="301"/>
      <c r="B16" s="288"/>
      <c r="C16" s="302"/>
      <c r="D16" s="303"/>
      <c r="E16" s="297"/>
      <c r="F16" s="297"/>
      <c r="G16" s="297"/>
      <c r="H16" s="300"/>
      <c r="I16" s="306"/>
      <c r="J16" s="306"/>
      <c r="K16" s="306"/>
      <c r="L16" s="306"/>
      <c r="M16"/>
      <c r="N16"/>
      <c r="O16"/>
      <c r="P16"/>
      <c r="Q16"/>
      <c r="R16"/>
    </row>
    <row r="17" ht="20.1" customHeight="1" spans="1:18">
      <c r="A17" s="304"/>
      <c r="B17" s="293"/>
      <c r="C17" s="305"/>
      <c r="D17" s="303"/>
      <c r="E17" s="297"/>
      <c r="F17" s="306"/>
      <c r="G17" s="297"/>
      <c r="H17" s="300"/>
      <c r="I17" s="297"/>
      <c r="J17" s="297"/>
      <c r="K17" s="306"/>
      <c r="L17" s="306"/>
      <c r="M17"/>
      <c r="N17"/>
      <c r="O17"/>
      <c r="P17"/>
      <c r="Q17"/>
      <c r="R17"/>
    </row>
    <row r="18" s="264" customFormat="1" ht="20.1" customHeight="1" spans="1:18">
      <c r="A18" s="307" t="s">
        <v>33</v>
      </c>
      <c r="B18" s="284">
        <v>1073.19</v>
      </c>
      <c r="C18" s="308"/>
      <c r="D18" s="308"/>
      <c r="E18" s="297"/>
      <c r="F18" s="297"/>
      <c r="G18" s="297"/>
      <c r="H18" s="287"/>
      <c r="I18" s="297"/>
      <c r="J18" s="297"/>
      <c r="K18" s="297"/>
      <c r="L18" s="297"/>
      <c r="M18" s="53"/>
      <c r="N18" s="53"/>
      <c r="O18" s="53"/>
      <c r="P18" s="53"/>
      <c r="Q18" s="53"/>
      <c r="R18" s="53"/>
    </row>
    <row r="19" s="264" customFormat="1" ht="20.1" customHeight="1" spans="1:18">
      <c r="A19" s="309" t="s">
        <v>34</v>
      </c>
      <c r="B19" s="288">
        <v>0</v>
      </c>
      <c r="C19" s="308"/>
      <c r="D19" s="308"/>
      <c r="E19" s="297"/>
      <c r="F19" s="297"/>
      <c r="G19" s="297"/>
      <c r="H19" s="287"/>
      <c r="I19" s="297"/>
      <c r="J19" s="297"/>
      <c r="K19" s="297"/>
      <c r="L19" s="297"/>
      <c r="M19" s="53"/>
      <c r="N19" s="53"/>
      <c r="O19" s="53"/>
      <c r="P19" s="53"/>
      <c r="Q19" s="53"/>
      <c r="R19" s="53"/>
    </row>
    <row r="20" s="264" customFormat="1" ht="20.1" customHeight="1" spans="1:18">
      <c r="A20" s="309" t="s">
        <v>35</v>
      </c>
      <c r="B20" s="293">
        <v>0</v>
      </c>
      <c r="C20" s="308"/>
      <c r="D20" s="308"/>
      <c r="E20" s="297"/>
      <c r="F20" s="297"/>
      <c r="G20" s="297"/>
      <c r="H20" s="287"/>
      <c r="I20" s="297"/>
      <c r="J20" s="297"/>
      <c r="K20" s="297"/>
      <c r="L20" s="297"/>
      <c r="M20" s="53"/>
      <c r="N20" s="53"/>
      <c r="O20" s="53"/>
      <c r="P20" s="53"/>
      <c r="Q20" s="53"/>
      <c r="R20" s="53"/>
    </row>
    <row r="21" s="264" customFormat="1" ht="20.1" customHeight="1" spans="1:18">
      <c r="A21" s="309" t="s">
        <v>36</v>
      </c>
      <c r="B21" s="293">
        <v>0</v>
      </c>
      <c r="C21" s="308"/>
      <c r="D21" s="308"/>
      <c r="E21" s="297"/>
      <c r="F21" s="297"/>
      <c r="G21" s="297"/>
      <c r="H21" s="287"/>
      <c r="I21" s="297"/>
      <c r="J21" s="297"/>
      <c r="K21" s="297"/>
      <c r="L21" s="297"/>
      <c r="M21" s="53"/>
      <c r="N21" s="53"/>
      <c r="O21" s="53"/>
      <c r="P21" s="53"/>
      <c r="Q21" s="53"/>
      <c r="R21" s="53"/>
    </row>
    <row r="22" s="264" customFormat="1" ht="20.1" customHeight="1" spans="1:18">
      <c r="A22" s="310" t="s">
        <v>37</v>
      </c>
      <c r="B22" s="293">
        <v>1073.19</v>
      </c>
      <c r="C22" s="311" t="s">
        <v>38</v>
      </c>
      <c r="D22" s="293">
        <v>1073.19</v>
      </c>
      <c r="E22" s="287">
        <v>0</v>
      </c>
      <c r="F22" s="287">
        <v>0</v>
      </c>
      <c r="G22" s="287">
        <v>1073.19</v>
      </c>
      <c r="H22" s="287">
        <v>1069.37</v>
      </c>
      <c r="I22" s="287">
        <v>0</v>
      </c>
      <c r="J22" s="287">
        <v>0</v>
      </c>
      <c r="K22" s="287">
        <v>0</v>
      </c>
      <c r="L22" s="287">
        <v>0</v>
      </c>
      <c r="M22" s="53"/>
      <c r="N22" s="53"/>
      <c r="O22" s="53"/>
      <c r="P22" s="53"/>
      <c r="Q22" s="53"/>
      <c r="R22" s="53"/>
    </row>
    <row r="23" ht="9.75" customHeight="1" spans="2:18">
      <c r="B23" s="26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8:18">
      <c r="H24" s="264"/>
      <c r="I24"/>
      <c r="J24"/>
      <c r="K24"/>
      <c r="L24"/>
      <c r="M24"/>
      <c r="N24"/>
      <c r="O24"/>
      <c r="P24"/>
      <c r="Q24"/>
      <c r="R24"/>
    </row>
    <row r="25" ht="14.25" spans="1:18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ht="14.25" spans="1:18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ht="14.25" spans="3:18">
      <c r="C27" s="26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2:18">
      <c r="B28" s="26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ht="14.25" spans="1:18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ht="14.25" spans="1:18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ht="14.25" spans="1:18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ht="14.25" spans="1:18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ht="14.25" spans="10:18">
      <c r="J34" s="264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showGridLines="0" showZeros="0" workbookViewId="0">
      <selection activeCell="A1" sqref="A1:C1"/>
    </sheetView>
  </sheetViews>
  <sheetFormatPr defaultColWidth="8.8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54" t="s">
        <v>238</v>
      </c>
      <c r="B1" s="54"/>
      <c r="C1" s="54"/>
    </row>
    <row r="2" ht="20.1" customHeight="1" spans="1:3">
      <c r="A2" s="55" t="s">
        <v>1</v>
      </c>
      <c r="B2" s="56"/>
      <c r="C2" s="57" t="s">
        <v>2</v>
      </c>
    </row>
    <row r="3" ht="20.1" customHeight="1" spans="1:3">
      <c r="A3" s="58" t="s">
        <v>239</v>
      </c>
      <c r="B3" s="58" t="s">
        <v>240</v>
      </c>
      <c r="C3" s="58" t="s">
        <v>6</v>
      </c>
    </row>
    <row r="4" s="53" customFormat="1" ht="23.25" customHeight="1" spans="1:4">
      <c r="A4" s="59"/>
      <c r="B4" s="60" t="s">
        <v>7</v>
      </c>
      <c r="C4" s="61">
        <v>201.44</v>
      </c>
      <c r="D4" s="62"/>
    </row>
    <row r="5" ht="23.25" customHeight="1" spans="1:4">
      <c r="A5" s="59" t="s">
        <v>204</v>
      </c>
      <c r="B5" s="60"/>
      <c r="C5" s="61">
        <v>201.44</v>
      </c>
      <c r="D5" s="63"/>
    </row>
    <row r="6" ht="23.25" customHeight="1" spans="1:4">
      <c r="A6" s="59" t="s">
        <v>241</v>
      </c>
      <c r="B6" s="60" t="s">
        <v>204</v>
      </c>
      <c r="C6" s="61">
        <v>0.6</v>
      </c>
      <c r="D6" s="63"/>
    </row>
    <row r="7" ht="23.25" customHeight="1" spans="1:4">
      <c r="A7" s="59" t="s">
        <v>242</v>
      </c>
      <c r="B7" s="60" t="s">
        <v>204</v>
      </c>
      <c r="C7" s="61">
        <v>0.28</v>
      </c>
      <c r="D7" s="63"/>
    </row>
    <row r="8" ht="23.25" customHeight="1" spans="1:4">
      <c r="A8" s="59" t="s">
        <v>243</v>
      </c>
      <c r="B8" s="60" t="s">
        <v>204</v>
      </c>
      <c r="C8" s="61">
        <v>0.36</v>
      </c>
      <c r="D8" s="63"/>
    </row>
    <row r="9" ht="23.25" customHeight="1" spans="1:4">
      <c r="A9" s="59" t="s">
        <v>244</v>
      </c>
      <c r="B9" s="60" t="s">
        <v>204</v>
      </c>
      <c r="C9" s="61">
        <v>0.2</v>
      </c>
      <c r="D9" s="63"/>
    </row>
    <row r="10" ht="23.25" customHeight="1" spans="1:4">
      <c r="A10" s="59" t="s">
        <v>245</v>
      </c>
      <c r="B10" s="60" t="s">
        <v>204</v>
      </c>
      <c r="C10" s="61">
        <v>200</v>
      </c>
      <c r="D10" s="63"/>
    </row>
    <row r="11" ht="23.25" customHeight="1" spans="1:4">
      <c r="A11" s="63"/>
      <c r="B11" s="63"/>
      <c r="C11" s="63"/>
      <c r="D11" s="63"/>
    </row>
    <row r="12" ht="23.25" customHeight="1" spans="1:4">
      <c r="A12" s="63"/>
      <c r="B12" s="63"/>
      <c r="C12" s="63"/>
      <c r="D12" s="63"/>
    </row>
    <row r="13" ht="23.25" customHeight="1" spans="1:4">
      <c r="A13" s="63"/>
      <c r="B13" s="63"/>
      <c r="C13" s="63"/>
      <c r="D13" s="63"/>
    </row>
    <row r="14" ht="23.25" customHeight="1" spans="1:4">
      <c r="A14" s="63"/>
      <c r="B14" s="63"/>
      <c r="C14" s="63"/>
      <c r="D14" s="63"/>
    </row>
    <row r="15" ht="23.25" customHeight="1" spans="1:4">
      <c r="A15" s="63"/>
      <c r="B15" s="63"/>
      <c r="C15" s="63"/>
      <c r="D15" s="63"/>
    </row>
    <row r="16" ht="23.25" customHeight="1" spans="1:4">
      <c r="A16" s="63"/>
      <c r="B16" s="63"/>
      <c r="C16" s="63"/>
      <c r="D16" s="63"/>
    </row>
    <row r="17" ht="23.25" customHeight="1" spans="1:4">
      <c r="A17" s="63"/>
      <c r="B17" s="63"/>
      <c r="C17" s="63"/>
      <c r="D17" s="63"/>
    </row>
    <row r="18" ht="23.25" customHeight="1" spans="1:4">
      <c r="A18" s="63"/>
      <c r="B18" s="63"/>
      <c r="C18" s="63"/>
      <c r="D18" s="63"/>
    </row>
    <row r="19" ht="23.25" customHeight="1" spans="1:4">
      <c r="A19" s="63"/>
      <c r="B19" s="63"/>
      <c r="C19" s="63"/>
      <c r="D19" s="63"/>
    </row>
    <row r="20" ht="23.25" customHeight="1" spans="1:4">
      <c r="A20" s="63"/>
      <c r="B20" s="63"/>
      <c r="C20" s="63"/>
      <c r="D20" s="63"/>
    </row>
    <row r="21" ht="23.25" customHeight="1" spans="1:4">
      <c r="A21" s="63"/>
      <c r="B21" s="63"/>
      <c r="C21" s="63"/>
      <c r="D21" s="63"/>
    </row>
    <row r="22" ht="23.25" customHeight="1" spans="1:4">
      <c r="A22" s="63"/>
      <c r="B22" s="63"/>
      <c r="C22" s="63"/>
      <c r="D22" s="63"/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tabSelected="1" workbookViewId="0">
      <selection activeCell="B17" sqref="B17:E17"/>
    </sheetView>
  </sheetViews>
  <sheetFormatPr defaultColWidth="9" defaultRowHeight="13.5" outlineLevelCol="5"/>
  <cols>
    <col min="1" max="1" width="20.5583333333333" style="1" customWidth="1"/>
    <col min="2" max="2" width="23.2166666666667" style="1" customWidth="1"/>
    <col min="3" max="3" width="25.2166666666667" style="1" customWidth="1"/>
    <col min="4" max="4" width="23.5583333333333" style="1" customWidth="1"/>
    <col min="5" max="5" width="22.775" style="1" customWidth="1"/>
    <col min="6" max="6" width="31.5583333333333" style="1" customWidth="1"/>
    <col min="7" max="16384" width="9" style="1"/>
  </cols>
  <sheetData>
    <row r="1" ht="25.05" customHeight="1" spans="1:6">
      <c r="A1" s="42" t="s">
        <v>246</v>
      </c>
      <c r="B1" s="42"/>
      <c r="C1" s="42"/>
      <c r="D1" s="42"/>
      <c r="E1" s="42"/>
      <c r="F1" s="42"/>
    </row>
    <row r="2" ht="25.05" customHeight="1" spans="1:6">
      <c r="A2" s="43" t="s">
        <v>247</v>
      </c>
      <c r="B2" s="43"/>
      <c r="C2" s="43"/>
      <c r="D2" s="43"/>
      <c r="E2" s="43"/>
      <c r="F2" s="43"/>
    </row>
    <row r="3" ht="25.05" customHeight="1" spans="1:6">
      <c r="A3" s="44" t="s">
        <v>248</v>
      </c>
      <c r="B3" s="44"/>
      <c r="C3" s="45" t="s">
        <v>249</v>
      </c>
      <c r="D3" s="45"/>
      <c r="E3" s="45"/>
      <c r="F3" s="45"/>
    </row>
    <row r="4" ht="25" customHeight="1" spans="1:6">
      <c r="A4" s="46" t="s">
        <v>250</v>
      </c>
      <c r="B4" s="47" t="s">
        <v>251</v>
      </c>
      <c r="C4" s="48"/>
      <c r="D4" s="48"/>
      <c r="E4" s="48"/>
      <c r="F4" s="49"/>
    </row>
    <row r="5" ht="25" customHeight="1" spans="1:6">
      <c r="A5" s="46" t="s">
        <v>252</v>
      </c>
      <c r="B5" s="46" t="s">
        <v>253</v>
      </c>
      <c r="C5" s="48"/>
      <c r="D5" s="48"/>
      <c r="E5" s="49"/>
      <c r="F5" s="46" t="s">
        <v>254</v>
      </c>
    </row>
    <row r="6" ht="25" customHeight="1" spans="1:6">
      <c r="A6" s="50"/>
      <c r="B6" s="47" t="s">
        <v>255</v>
      </c>
      <c r="C6" s="47" t="s">
        <v>256</v>
      </c>
      <c r="D6" s="48"/>
      <c r="E6" s="49"/>
      <c r="F6" s="47" t="s">
        <v>257</v>
      </c>
    </row>
    <row r="7" ht="25" customHeight="1" spans="1:6">
      <c r="A7" s="50"/>
      <c r="B7" s="47" t="s">
        <v>258</v>
      </c>
      <c r="C7" s="47" t="s">
        <v>259</v>
      </c>
      <c r="D7" s="48"/>
      <c r="E7" s="49"/>
      <c r="F7" s="47" t="s">
        <v>260</v>
      </c>
    </row>
    <row r="8" ht="25" customHeight="1" spans="1:6">
      <c r="A8" s="50"/>
      <c r="B8" s="47" t="s">
        <v>261</v>
      </c>
      <c r="C8" s="47" t="s">
        <v>262</v>
      </c>
      <c r="D8" s="48"/>
      <c r="E8" s="49"/>
      <c r="F8" s="47" t="s">
        <v>263</v>
      </c>
    </row>
    <row r="9" ht="25" customHeight="1" spans="1:6">
      <c r="A9" s="50"/>
      <c r="B9" s="47" t="s">
        <v>264</v>
      </c>
      <c r="C9" s="47" t="s">
        <v>265</v>
      </c>
      <c r="D9" s="48"/>
      <c r="E9" s="49"/>
      <c r="F9" s="47" t="s">
        <v>266</v>
      </c>
    </row>
    <row r="10" ht="25" customHeight="1" spans="1:6">
      <c r="A10" s="50"/>
      <c r="B10" s="47" t="s">
        <v>267</v>
      </c>
      <c r="C10" s="47" t="s">
        <v>268</v>
      </c>
      <c r="D10" s="48"/>
      <c r="E10" s="49"/>
      <c r="F10" s="47" t="s">
        <v>269</v>
      </c>
    </row>
    <row r="11" ht="25" customHeight="1" spans="1:6">
      <c r="A11" s="50"/>
      <c r="B11" s="47" t="s">
        <v>270</v>
      </c>
      <c r="C11" s="47" t="s">
        <v>271</v>
      </c>
      <c r="D11" s="48"/>
      <c r="E11" s="49"/>
      <c r="F11" s="47" t="s">
        <v>272</v>
      </c>
    </row>
    <row r="12" ht="25" customHeight="1" spans="1:6">
      <c r="A12" s="50"/>
      <c r="B12" s="47" t="s">
        <v>273</v>
      </c>
      <c r="C12" s="47" t="s">
        <v>274</v>
      </c>
      <c r="D12" s="48"/>
      <c r="E12" s="49"/>
      <c r="F12" s="47" t="s">
        <v>275</v>
      </c>
    </row>
    <row r="13" ht="25" customHeight="1" spans="1:6">
      <c r="A13" s="50"/>
      <c r="B13" s="47" t="s">
        <v>276</v>
      </c>
      <c r="C13" s="47" t="s">
        <v>277</v>
      </c>
      <c r="D13" s="48"/>
      <c r="E13" s="49"/>
      <c r="F13" s="47" t="s">
        <v>278</v>
      </c>
    </row>
    <row r="14" ht="25" customHeight="1" spans="1:6">
      <c r="A14" s="51"/>
      <c r="B14" s="47" t="s">
        <v>279</v>
      </c>
      <c r="C14" s="47" t="s">
        <v>280</v>
      </c>
      <c r="D14" s="48"/>
      <c r="E14" s="49"/>
      <c r="F14" s="47" t="s">
        <v>281</v>
      </c>
    </row>
    <row r="15" ht="25" customHeight="1" spans="1:6">
      <c r="A15" s="46" t="s">
        <v>282</v>
      </c>
      <c r="B15" s="46" t="s">
        <v>283</v>
      </c>
      <c r="C15" s="48"/>
      <c r="D15" s="48"/>
      <c r="E15" s="49"/>
      <c r="F15" s="47">
        <v>1073.19</v>
      </c>
    </row>
    <row r="16" ht="25" customHeight="1" spans="1:6">
      <c r="A16" s="50"/>
      <c r="B16" s="52" t="s">
        <v>284</v>
      </c>
      <c r="C16" s="48"/>
      <c r="D16" s="48"/>
      <c r="E16" s="49"/>
      <c r="F16" s="47" t="s">
        <v>285</v>
      </c>
    </row>
    <row r="17" ht="25" customHeight="1" spans="1:6">
      <c r="A17" s="50"/>
      <c r="B17" s="52" t="s">
        <v>286</v>
      </c>
      <c r="C17" s="48"/>
      <c r="D17" s="48"/>
      <c r="E17" s="49"/>
      <c r="F17" s="47" t="s">
        <v>287</v>
      </c>
    </row>
    <row r="18" ht="25" customHeight="1" spans="1:6">
      <c r="A18" s="50"/>
      <c r="B18" s="52" t="s">
        <v>288</v>
      </c>
      <c r="C18" s="48"/>
      <c r="D18" s="48"/>
      <c r="E18" s="49"/>
      <c r="F18" s="47" t="s">
        <v>289</v>
      </c>
    </row>
    <row r="19" ht="25" customHeight="1" spans="1:6">
      <c r="A19" s="51"/>
      <c r="B19" s="52" t="s">
        <v>290</v>
      </c>
      <c r="C19" s="48"/>
      <c r="D19" s="48"/>
      <c r="E19" s="49"/>
      <c r="F19" s="47" t="s">
        <v>291</v>
      </c>
    </row>
    <row r="20" ht="25" customHeight="1" spans="1:6">
      <c r="A20" s="46" t="s">
        <v>292</v>
      </c>
      <c r="B20" s="46" t="s">
        <v>293</v>
      </c>
      <c r="C20" s="46" t="s">
        <v>294</v>
      </c>
      <c r="D20" s="46" t="s">
        <v>295</v>
      </c>
      <c r="E20" s="46" t="s">
        <v>296</v>
      </c>
      <c r="F20" s="49"/>
    </row>
    <row r="21" ht="25" customHeight="1" spans="1:6">
      <c r="A21" s="46" t="s">
        <v>297</v>
      </c>
      <c r="B21" s="47" t="s">
        <v>298</v>
      </c>
      <c r="C21" s="47" t="s">
        <v>299</v>
      </c>
      <c r="D21" s="47" t="s">
        <v>300</v>
      </c>
      <c r="E21" s="47" t="s">
        <v>301</v>
      </c>
      <c r="F21" s="49"/>
    </row>
    <row r="22" ht="25" customHeight="1" spans="1:6">
      <c r="A22" s="50"/>
      <c r="B22" s="50"/>
      <c r="C22" s="47" t="s">
        <v>302</v>
      </c>
      <c r="D22" s="47" t="s">
        <v>300</v>
      </c>
      <c r="E22" s="47" t="s">
        <v>303</v>
      </c>
      <c r="F22" s="49"/>
    </row>
    <row r="23" ht="25" customHeight="1" spans="1:6">
      <c r="A23" s="50"/>
      <c r="B23" s="51"/>
      <c r="C23" s="47" t="s">
        <v>304</v>
      </c>
      <c r="D23" s="47" t="s">
        <v>300</v>
      </c>
      <c r="E23" s="47" t="s">
        <v>305</v>
      </c>
      <c r="F23" s="49"/>
    </row>
    <row r="24" ht="25" customHeight="1" spans="1:6">
      <c r="A24" s="50"/>
      <c r="B24" s="47" t="s">
        <v>306</v>
      </c>
      <c r="C24" s="47" t="s">
        <v>307</v>
      </c>
      <c r="D24" s="47" t="s">
        <v>300</v>
      </c>
      <c r="E24" s="47" t="s">
        <v>308</v>
      </c>
      <c r="F24" s="49"/>
    </row>
    <row r="25" ht="25" customHeight="1" spans="1:6">
      <c r="A25" s="50"/>
      <c r="B25" s="50"/>
      <c r="C25" s="47" t="s">
        <v>309</v>
      </c>
      <c r="D25" s="47" t="s">
        <v>300</v>
      </c>
      <c r="E25" s="47" t="s">
        <v>310</v>
      </c>
      <c r="F25" s="49"/>
    </row>
    <row r="26" ht="25" customHeight="1" spans="1:6">
      <c r="A26" s="50"/>
      <c r="B26" s="50"/>
      <c r="C26" s="47" t="s">
        <v>311</v>
      </c>
      <c r="D26" s="47" t="s">
        <v>300</v>
      </c>
      <c r="E26" s="47" t="s">
        <v>312</v>
      </c>
      <c r="F26" s="49"/>
    </row>
    <row r="27" ht="25" customHeight="1" spans="1:6">
      <c r="A27" s="50"/>
      <c r="B27" s="50"/>
      <c r="C27" s="47" t="s">
        <v>313</v>
      </c>
      <c r="D27" s="47" t="s">
        <v>314</v>
      </c>
      <c r="E27" s="47" t="s">
        <v>315</v>
      </c>
      <c r="F27" s="49"/>
    </row>
    <row r="28" ht="25" customHeight="1" spans="1:6">
      <c r="A28" s="50"/>
      <c r="B28" s="50"/>
      <c r="C28" s="47" t="s">
        <v>316</v>
      </c>
      <c r="D28" s="47" t="s">
        <v>314</v>
      </c>
      <c r="E28" s="47" t="s">
        <v>317</v>
      </c>
      <c r="F28" s="49"/>
    </row>
    <row r="29" ht="25" customHeight="1" spans="1:6">
      <c r="A29" s="50"/>
      <c r="B29" s="50"/>
      <c r="C29" s="47" t="s">
        <v>318</v>
      </c>
      <c r="D29" s="47" t="s">
        <v>300</v>
      </c>
      <c r="E29" s="47" t="s">
        <v>319</v>
      </c>
      <c r="F29" s="49"/>
    </row>
    <row r="30" ht="25" customHeight="1" spans="1:6">
      <c r="A30" s="50"/>
      <c r="B30" s="50"/>
      <c r="C30" s="47" t="s">
        <v>320</v>
      </c>
      <c r="D30" s="47" t="s">
        <v>300</v>
      </c>
      <c r="E30" s="47" t="s">
        <v>321</v>
      </c>
      <c r="F30" s="49"/>
    </row>
    <row r="31" ht="25" customHeight="1" spans="1:6">
      <c r="A31" s="50"/>
      <c r="B31" s="50"/>
      <c r="C31" s="47" t="s">
        <v>322</v>
      </c>
      <c r="D31" s="47" t="s">
        <v>300</v>
      </c>
      <c r="E31" s="47" t="s">
        <v>323</v>
      </c>
      <c r="F31" s="49"/>
    </row>
    <row r="32" ht="25" customHeight="1" spans="1:6">
      <c r="A32" s="50"/>
      <c r="B32" s="50"/>
      <c r="C32" s="47" t="s">
        <v>324</v>
      </c>
      <c r="D32" s="47" t="s">
        <v>300</v>
      </c>
      <c r="E32" s="47" t="s">
        <v>325</v>
      </c>
      <c r="F32" s="49"/>
    </row>
    <row r="33" ht="25" customHeight="1" spans="1:6">
      <c r="A33" s="50"/>
      <c r="B33" s="50"/>
      <c r="C33" s="47" t="s">
        <v>326</v>
      </c>
      <c r="D33" s="47" t="s">
        <v>300</v>
      </c>
      <c r="E33" s="47" t="s">
        <v>327</v>
      </c>
      <c r="F33" s="49"/>
    </row>
    <row r="34" ht="25" customHeight="1" spans="1:6">
      <c r="A34" s="50"/>
      <c r="B34" s="50"/>
      <c r="C34" s="47" t="s">
        <v>328</v>
      </c>
      <c r="D34" s="47" t="s">
        <v>300</v>
      </c>
      <c r="E34" s="47" t="s">
        <v>329</v>
      </c>
      <c r="F34" s="49"/>
    </row>
    <row r="35" ht="25" customHeight="1" spans="1:6">
      <c r="A35" s="50"/>
      <c r="B35" s="51"/>
      <c r="C35" s="47" t="s">
        <v>330</v>
      </c>
      <c r="D35" s="47" t="s">
        <v>300</v>
      </c>
      <c r="E35" s="47" t="s">
        <v>331</v>
      </c>
      <c r="F35" s="49"/>
    </row>
    <row r="36" ht="25" customHeight="1" spans="1:6">
      <c r="A36" s="50"/>
      <c r="B36" s="47" t="s">
        <v>332</v>
      </c>
      <c r="C36" s="47" t="s">
        <v>333</v>
      </c>
      <c r="D36" s="47" t="s">
        <v>300</v>
      </c>
      <c r="E36" s="47" t="s">
        <v>334</v>
      </c>
      <c r="F36" s="49"/>
    </row>
    <row r="37" ht="25" customHeight="1" spans="1:6">
      <c r="A37" s="50"/>
      <c r="B37" s="50"/>
      <c r="C37" s="47" t="s">
        <v>335</v>
      </c>
      <c r="D37" s="47" t="s">
        <v>300</v>
      </c>
      <c r="E37" s="47" t="s">
        <v>336</v>
      </c>
      <c r="F37" s="49"/>
    </row>
    <row r="38" ht="25" customHeight="1" spans="1:6">
      <c r="A38" s="51"/>
      <c r="B38" s="51"/>
      <c r="C38" s="47" t="s">
        <v>337</v>
      </c>
      <c r="D38" s="47" t="s">
        <v>300</v>
      </c>
      <c r="E38" s="47" t="s">
        <v>338</v>
      </c>
      <c r="F38" s="49"/>
    </row>
    <row r="39" ht="25" customHeight="1" spans="1:6">
      <c r="A39" s="46" t="s">
        <v>339</v>
      </c>
      <c r="B39" s="47" t="s">
        <v>340</v>
      </c>
      <c r="C39" s="47" t="s">
        <v>341</v>
      </c>
      <c r="D39" s="47" t="s">
        <v>300</v>
      </c>
      <c r="E39" s="47" t="s">
        <v>342</v>
      </c>
      <c r="F39" s="49"/>
    </row>
    <row r="40" ht="25" customHeight="1" spans="1:6">
      <c r="A40" s="51"/>
      <c r="B40" s="47" t="s">
        <v>343</v>
      </c>
      <c r="C40" s="47" t="s">
        <v>344</v>
      </c>
      <c r="D40" s="47" t="s">
        <v>300</v>
      </c>
      <c r="E40" s="47" t="s">
        <v>345</v>
      </c>
      <c r="F40" s="49"/>
    </row>
    <row r="41" ht="25" customHeight="1" spans="1:6">
      <c r="A41" s="46" t="s">
        <v>346</v>
      </c>
      <c r="B41" s="47" t="s">
        <v>347</v>
      </c>
      <c r="C41" s="47" t="s">
        <v>348</v>
      </c>
      <c r="D41" s="47" t="s">
        <v>300</v>
      </c>
      <c r="E41" s="47" t="s">
        <v>349</v>
      </c>
      <c r="F41" s="49"/>
    </row>
    <row r="42" ht="25" customHeight="1" spans="1:6">
      <c r="A42" s="50"/>
      <c r="B42" s="51"/>
      <c r="C42" s="47" t="s">
        <v>350</v>
      </c>
      <c r="D42" s="47" t="s">
        <v>300</v>
      </c>
      <c r="E42" s="47" t="s">
        <v>349</v>
      </c>
      <c r="F42" s="49"/>
    </row>
    <row r="43" ht="25" customHeight="1" spans="1:6">
      <c r="A43" s="51"/>
      <c r="B43" s="47" t="s">
        <v>351</v>
      </c>
      <c r="C43" s="47" t="s">
        <v>352</v>
      </c>
      <c r="D43" s="47" t="s">
        <v>353</v>
      </c>
      <c r="E43" s="47" t="s">
        <v>354</v>
      </c>
      <c r="F43" s="49"/>
    </row>
  </sheetData>
  <mergeCells count="53">
    <mergeCell ref="A1:F1"/>
    <mergeCell ref="A2:F2"/>
    <mergeCell ref="A3:B3"/>
    <mergeCell ref="C3:F3"/>
    <mergeCell ref="B4:F4"/>
    <mergeCell ref="B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B15:E15"/>
    <mergeCell ref="B16:E16"/>
    <mergeCell ref="B17:E17"/>
    <mergeCell ref="B18:E18"/>
    <mergeCell ref="B19:E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A5:A14"/>
    <mergeCell ref="A15:A19"/>
    <mergeCell ref="A21:A38"/>
    <mergeCell ref="A39:A40"/>
    <mergeCell ref="A41:A43"/>
    <mergeCell ref="B21:B23"/>
    <mergeCell ref="B24:B35"/>
    <mergeCell ref="B36:B38"/>
    <mergeCell ref="B41:B42"/>
  </mergeCells>
  <pageMargins left="0.699305555555556" right="0.699305555555556" top="0.75" bottom="0.75" header="0.3" footer="0.3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E13" sqref="E13"/>
    </sheetView>
  </sheetViews>
  <sheetFormatPr defaultColWidth="9" defaultRowHeight="13.5"/>
  <cols>
    <col min="1" max="1" width="6.4" style="32" customWidth="1"/>
    <col min="2" max="2" width="8.81666666666667" style="32" customWidth="1"/>
    <col min="3" max="3" width="7.375" style="32" customWidth="1"/>
    <col min="4" max="4" width="19.0666666666667" style="32" customWidth="1"/>
    <col min="5" max="5" width="12.375" style="32" customWidth="1"/>
    <col min="6" max="6" width="6.88333333333333" style="32" customWidth="1"/>
    <col min="7" max="7" width="10.7333333333333" style="32" customWidth="1"/>
    <col min="8" max="8" width="13.1416666666667" style="32" customWidth="1"/>
    <col min="9" max="9" width="10.0833333333333" style="32" customWidth="1"/>
    <col min="10" max="16384" width="9" style="32"/>
  </cols>
  <sheetData>
    <row r="1" s="32" customFormat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s="32" customFormat="1" ht="25.05" customHeight="1" spans="1:9">
      <c r="A2" s="5" t="s">
        <v>355</v>
      </c>
      <c r="B2" s="5"/>
      <c r="C2" s="5"/>
      <c r="D2" s="5"/>
      <c r="E2" s="5"/>
      <c r="F2" s="5"/>
      <c r="G2" s="5"/>
      <c r="H2" s="5"/>
      <c r="I2" s="5"/>
    </row>
    <row r="3" s="32" customFormat="1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s="32" customFormat="1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s="32" customFormat="1" ht="25.05" customHeight="1" spans="1:9">
      <c r="A5" s="11" t="s">
        <v>357</v>
      </c>
      <c r="B5" s="12"/>
      <c r="C5" s="12"/>
      <c r="D5" s="13" t="s">
        <v>358</v>
      </c>
      <c r="E5" s="13"/>
      <c r="F5" s="13"/>
      <c r="G5" s="13"/>
      <c r="H5" s="13"/>
      <c r="I5" s="13"/>
    </row>
    <row r="6" s="32" customFormat="1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s="32" customFormat="1" ht="36" customHeight="1" spans="1:9">
      <c r="A7" s="15" t="s">
        <v>360</v>
      </c>
      <c r="B7" s="33"/>
      <c r="C7" s="34"/>
      <c r="D7" s="18" t="s">
        <v>361</v>
      </c>
      <c r="E7" s="13" t="s">
        <v>362</v>
      </c>
      <c r="F7" s="19" t="s">
        <v>363</v>
      </c>
      <c r="G7" s="20"/>
      <c r="H7" s="11" t="s">
        <v>362</v>
      </c>
      <c r="I7" s="14"/>
    </row>
    <row r="8" s="32" customFormat="1" ht="39" customHeight="1" spans="1:9">
      <c r="A8" s="35"/>
      <c r="B8" s="36"/>
      <c r="C8" s="37"/>
      <c r="D8" s="24" t="s">
        <v>364</v>
      </c>
      <c r="E8" s="13" t="s">
        <v>362</v>
      </c>
      <c r="F8" s="19" t="s">
        <v>365</v>
      </c>
      <c r="G8" s="20"/>
      <c r="H8" s="11" t="s">
        <v>362</v>
      </c>
      <c r="I8" s="14"/>
    </row>
    <row r="9" s="32" customFormat="1" ht="38" customHeight="1" spans="1:9">
      <c r="A9" s="38"/>
      <c r="B9" s="39"/>
      <c r="C9" s="40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s="32" customFormat="1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s="32" customFormat="1" ht="94.2" customHeight="1" spans="1:9">
      <c r="A11" s="13"/>
      <c r="B11" s="24" t="s">
        <v>349</v>
      </c>
      <c r="C11" s="24"/>
      <c r="D11" s="24"/>
      <c r="E11" s="24"/>
      <c r="F11" s="28" t="s">
        <v>371</v>
      </c>
      <c r="G11" s="29"/>
      <c r="H11" s="29"/>
      <c r="I11" s="31"/>
    </row>
    <row r="12" s="32" customFormat="1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s="32" customFormat="1" ht="45" customHeight="1" spans="1:9">
      <c r="A13" s="41"/>
      <c r="B13" s="41" t="s">
        <v>339</v>
      </c>
      <c r="C13" s="41" t="s">
        <v>374</v>
      </c>
      <c r="D13" s="41" t="s">
        <v>375</v>
      </c>
      <c r="E13" s="41">
        <f t="shared" ref="E13:E16" si="0">171.4</f>
        <v>171.4</v>
      </c>
      <c r="F13" s="41" t="s">
        <v>374</v>
      </c>
      <c r="G13" s="41" t="s">
        <v>375</v>
      </c>
      <c r="H13" s="41"/>
      <c r="I13" s="41">
        <f t="shared" ref="I13:I16" si="1">171.4</f>
        <v>171.4</v>
      </c>
    </row>
    <row r="14" s="32" customFormat="1" ht="45" customHeight="1" spans="1:9">
      <c r="A14" s="41"/>
      <c r="B14" s="41"/>
      <c r="C14" s="41" t="s">
        <v>376</v>
      </c>
      <c r="D14" s="41" t="s">
        <v>377</v>
      </c>
      <c r="E14" s="41">
        <f>171.4</f>
        <v>171.4</v>
      </c>
      <c r="F14" s="41" t="s">
        <v>376</v>
      </c>
      <c r="G14" s="41" t="s">
        <v>377</v>
      </c>
      <c r="H14" s="41"/>
      <c r="I14" s="41">
        <f>171.4</f>
        <v>171.4</v>
      </c>
    </row>
    <row r="15" s="32" customFormat="1" ht="45" customHeight="1" spans="1:9">
      <c r="A15" s="41"/>
      <c r="B15" s="41"/>
      <c r="C15" s="41" t="s">
        <v>378</v>
      </c>
      <c r="D15" s="41" t="s">
        <v>379</v>
      </c>
      <c r="E15" s="41">
        <f>361</f>
        <v>361</v>
      </c>
      <c r="F15" s="41" t="s">
        <v>378</v>
      </c>
      <c r="G15" s="41" t="s">
        <v>379</v>
      </c>
      <c r="H15" s="41"/>
      <c r="I15" s="41">
        <f>361</f>
        <v>361</v>
      </c>
    </row>
    <row r="16" s="32" customFormat="1" ht="45" customHeight="1" spans="1:9">
      <c r="A16" s="41"/>
      <c r="B16" s="41"/>
      <c r="C16" s="41" t="s">
        <v>380</v>
      </c>
      <c r="D16" s="41" t="s">
        <v>381</v>
      </c>
      <c r="E16" s="41">
        <f>171.4</f>
        <v>171.4</v>
      </c>
      <c r="F16" s="41" t="s">
        <v>380</v>
      </c>
      <c r="G16" s="41" t="s">
        <v>381</v>
      </c>
      <c r="H16" s="41"/>
      <c r="I16" s="41">
        <f>171.4</f>
        <v>171.4</v>
      </c>
    </row>
    <row r="17" s="32" customFormat="1" ht="45" customHeight="1" spans="1:9">
      <c r="A17" s="41"/>
      <c r="B17" s="41" t="s">
        <v>346</v>
      </c>
      <c r="C17" s="41" t="s">
        <v>382</v>
      </c>
      <c r="D17" s="41" t="s">
        <v>383</v>
      </c>
      <c r="E17" s="41">
        <f t="shared" ref="E17:E20" si="2">59</f>
        <v>59</v>
      </c>
      <c r="F17" s="41" t="s">
        <v>382</v>
      </c>
      <c r="G17" s="41" t="s">
        <v>383</v>
      </c>
      <c r="H17" s="41"/>
      <c r="I17" s="41">
        <f t="shared" ref="I17:I20" si="3">59</f>
        <v>59</v>
      </c>
    </row>
    <row r="18" s="32" customFormat="1" ht="45" customHeight="1" spans="1:9">
      <c r="A18" s="41"/>
      <c r="B18" s="41"/>
      <c r="C18" s="41" t="s">
        <v>384</v>
      </c>
      <c r="D18" s="41" t="s">
        <v>383</v>
      </c>
      <c r="E18" s="41">
        <f>59</f>
        <v>59</v>
      </c>
      <c r="F18" s="41" t="s">
        <v>384</v>
      </c>
      <c r="G18" s="41" t="s">
        <v>383</v>
      </c>
      <c r="H18" s="41"/>
      <c r="I18" s="41">
        <f>59</f>
        <v>59</v>
      </c>
    </row>
    <row r="19" s="32" customFormat="1" ht="45" customHeight="1" spans="1:9">
      <c r="A19" s="41"/>
      <c r="B19" s="41"/>
      <c r="C19" s="41" t="s">
        <v>385</v>
      </c>
      <c r="D19" s="41" t="s">
        <v>349</v>
      </c>
      <c r="E19" s="41" t="s">
        <v>349</v>
      </c>
      <c r="F19" s="41" t="s">
        <v>385</v>
      </c>
      <c r="G19" s="41" t="s">
        <v>349</v>
      </c>
      <c r="H19" s="41"/>
      <c r="I19" s="41" t="s">
        <v>349</v>
      </c>
    </row>
    <row r="20" s="32" customFormat="1" ht="45" customHeight="1" spans="1:9">
      <c r="A20" s="41"/>
      <c r="B20" s="41"/>
      <c r="C20" s="41" t="s">
        <v>386</v>
      </c>
      <c r="D20" s="41" t="s">
        <v>387</v>
      </c>
      <c r="E20" s="41">
        <f>59</f>
        <v>59</v>
      </c>
      <c r="F20" s="41" t="s">
        <v>386</v>
      </c>
      <c r="G20" s="41" t="s">
        <v>387</v>
      </c>
      <c r="H20" s="41"/>
      <c r="I20" s="41">
        <f>59</f>
        <v>59</v>
      </c>
    </row>
    <row r="21" s="32" customFormat="1" ht="45" customHeight="1" spans="1:9">
      <c r="A21" s="41"/>
      <c r="B21" s="41" t="s">
        <v>388</v>
      </c>
      <c r="C21" s="41" t="s">
        <v>389</v>
      </c>
      <c r="D21" s="41" t="s">
        <v>390</v>
      </c>
      <c r="E21" s="41">
        <f>100</f>
        <v>100</v>
      </c>
      <c r="F21" s="41" t="s">
        <v>389</v>
      </c>
      <c r="G21" s="41" t="s">
        <v>390</v>
      </c>
      <c r="H21" s="41"/>
      <c r="I21" s="41">
        <f>100</f>
        <v>100</v>
      </c>
    </row>
  </sheetData>
  <mergeCells count="33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10:A11"/>
    <mergeCell ref="A12:A21"/>
    <mergeCell ref="B13:B16"/>
    <mergeCell ref="B17:B20"/>
    <mergeCell ref="A7:C9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K13" sqref="K13"/>
    </sheetView>
  </sheetViews>
  <sheetFormatPr defaultColWidth="9" defaultRowHeight="13.5"/>
  <cols>
    <col min="1" max="1" width="6.4" style="32" customWidth="1"/>
    <col min="2" max="2" width="8.81666666666667" style="32" customWidth="1"/>
    <col min="3" max="3" width="7.375" style="32" customWidth="1"/>
    <col min="4" max="4" width="19.0666666666667" style="32" customWidth="1"/>
    <col min="5" max="5" width="11.375" style="32" customWidth="1"/>
    <col min="6" max="6" width="6.88333333333333" style="32" customWidth="1"/>
    <col min="7" max="7" width="10.7333333333333" style="32" customWidth="1"/>
    <col min="8" max="8" width="13.1416666666667" style="32" customWidth="1"/>
    <col min="9" max="9" width="10.0833333333333" style="32" customWidth="1"/>
    <col min="10" max="16384" width="9" style="32"/>
  </cols>
  <sheetData>
    <row r="1" s="32" customFormat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s="32" customFormat="1" ht="25.05" customHeight="1" spans="1:9">
      <c r="A2" s="5" t="s">
        <v>391</v>
      </c>
      <c r="B2" s="5"/>
      <c r="C2" s="5"/>
      <c r="D2" s="5"/>
      <c r="E2" s="5"/>
      <c r="F2" s="5"/>
      <c r="G2" s="5"/>
      <c r="H2" s="5"/>
      <c r="I2" s="5"/>
    </row>
    <row r="3" s="32" customFormat="1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s="32" customFormat="1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s="32" customFormat="1" ht="25.05" customHeight="1" spans="1:9">
      <c r="A5" s="11" t="s">
        <v>357</v>
      </c>
      <c r="B5" s="12"/>
      <c r="C5" s="12"/>
      <c r="D5" s="13" t="s">
        <v>392</v>
      </c>
      <c r="E5" s="13"/>
      <c r="F5" s="13"/>
      <c r="G5" s="13"/>
      <c r="H5" s="13"/>
      <c r="I5" s="13"/>
    </row>
    <row r="6" s="32" customFormat="1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s="32" customFormat="1" ht="36" customHeight="1" spans="1:9">
      <c r="A7" s="15" t="s">
        <v>360</v>
      </c>
      <c r="B7" s="33"/>
      <c r="C7" s="34"/>
      <c r="D7" s="18" t="s">
        <v>361</v>
      </c>
      <c r="E7" s="13" t="s">
        <v>393</v>
      </c>
      <c r="F7" s="19" t="s">
        <v>363</v>
      </c>
      <c r="G7" s="20"/>
      <c r="H7" s="11" t="s">
        <v>393</v>
      </c>
      <c r="I7" s="14"/>
    </row>
    <row r="8" s="32" customFormat="1" ht="39" customHeight="1" spans="1:9">
      <c r="A8" s="35"/>
      <c r="B8" s="36"/>
      <c r="C8" s="37"/>
      <c r="D8" s="24" t="s">
        <v>364</v>
      </c>
      <c r="E8" s="13" t="s">
        <v>393</v>
      </c>
      <c r="F8" s="19" t="s">
        <v>365</v>
      </c>
      <c r="G8" s="20"/>
      <c r="H8" s="11" t="s">
        <v>393</v>
      </c>
      <c r="I8" s="14"/>
    </row>
    <row r="9" s="32" customFormat="1" ht="38" customHeight="1" spans="1:9">
      <c r="A9" s="38"/>
      <c r="B9" s="39"/>
      <c r="C9" s="40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s="32" customFormat="1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s="32" customFormat="1" ht="94.2" customHeight="1" spans="1:9">
      <c r="A11" s="13"/>
      <c r="B11" s="24" t="s">
        <v>349</v>
      </c>
      <c r="C11" s="24"/>
      <c r="D11" s="24"/>
      <c r="E11" s="24"/>
      <c r="F11" s="28" t="s">
        <v>394</v>
      </c>
      <c r="G11" s="29"/>
      <c r="H11" s="29"/>
      <c r="I11" s="31"/>
    </row>
    <row r="12" s="32" customFormat="1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s="32" customFormat="1" ht="45" customHeight="1" spans="1:9">
      <c r="A13" s="41"/>
      <c r="B13" s="41" t="s">
        <v>339</v>
      </c>
      <c r="C13" s="41" t="s">
        <v>374</v>
      </c>
      <c r="D13" s="41" t="s">
        <v>395</v>
      </c>
      <c r="E13" s="41">
        <f>3</f>
        <v>3</v>
      </c>
      <c r="F13" s="41" t="s">
        <v>374</v>
      </c>
      <c r="G13" s="41" t="s">
        <v>395</v>
      </c>
      <c r="H13" s="41"/>
      <c r="I13" s="41">
        <f>3</f>
        <v>3</v>
      </c>
    </row>
    <row r="14" s="32" customFormat="1" ht="45" customHeight="1" spans="1:9">
      <c r="A14" s="41"/>
      <c r="B14" s="41"/>
      <c r="C14" s="41" t="s">
        <v>376</v>
      </c>
      <c r="D14" s="41" t="s">
        <v>396</v>
      </c>
      <c r="E14" s="41">
        <f>3</f>
        <v>3</v>
      </c>
      <c r="F14" s="41" t="s">
        <v>376</v>
      </c>
      <c r="G14" s="41" t="s">
        <v>396</v>
      </c>
      <c r="H14" s="41"/>
      <c r="I14" s="41">
        <f>3</f>
        <v>3</v>
      </c>
    </row>
    <row r="15" s="32" customFormat="1" ht="45" customHeight="1" spans="1:9">
      <c r="A15" s="41"/>
      <c r="B15" s="41"/>
      <c r="C15" s="41" t="s">
        <v>378</v>
      </c>
      <c r="D15" s="41" t="s">
        <v>397</v>
      </c>
      <c r="E15" s="41">
        <f>60</f>
        <v>60</v>
      </c>
      <c r="F15" s="41" t="s">
        <v>378</v>
      </c>
      <c r="G15" s="41" t="s">
        <v>397</v>
      </c>
      <c r="H15" s="41"/>
      <c r="I15" s="41">
        <f>60</f>
        <v>60</v>
      </c>
    </row>
    <row r="16" s="32" customFormat="1" ht="45" customHeight="1" spans="1:9">
      <c r="A16" s="41"/>
      <c r="B16" s="41"/>
      <c r="C16" s="41" t="s">
        <v>380</v>
      </c>
      <c r="D16" s="41" t="s">
        <v>398</v>
      </c>
      <c r="E16" s="41" t="s">
        <v>399</v>
      </c>
      <c r="F16" s="41" t="s">
        <v>380</v>
      </c>
      <c r="G16" s="41" t="s">
        <v>398</v>
      </c>
      <c r="H16" s="41"/>
      <c r="I16" s="41" t="s">
        <v>399</v>
      </c>
    </row>
    <row r="17" s="32" customFormat="1" ht="45" customHeight="1" spans="1:9">
      <c r="A17" s="41"/>
      <c r="B17" s="41" t="s">
        <v>346</v>
      </c>
      <c r="C17" s="41" t="s">
        <v>382</v>
      </c>
      <c r="D17" s="41" t="s">
        <v>349</v>
      </c>
      <c r="E17" s="41" t="s">
        <v>349</v>
      </c>
      <c r="F17" s="41" t="s">
        <v>382</v>
      </c>
      <c r="G17" s="41" t="s">
        <v>349</v>
      </c>
      <c r="H17" s="41"/>
      <c r="I17" s="41" t="s">
        <v>349</v>
      </c>
    </row>
    <row r="18" s="32" customFormat="1" ht="45" customHeight="1" spans="1:9">
      <c r="A18" s="41"/>
      <c r="B18" s="41"/>
      <c r="C18" s="41" t="s">
        <v>384</v>
      </c>
      <c r="D18" s="41" t="s">
        <v>400</v>
      </c>
      <c r="E18" s="41">
        <f t="shared" ref="E18:E20" si="0">365</f>
        <v>365</v>
      </c>
      <c r="F18" s="41" t="s">
        <v>384</v>
      </c>
      <c r="G18" s="41" t="s">
        <v>400</v>
      </c>
      <c r="H18" s="41"/>
      <c r="I18" s="41">
        <f t="shared" ref="I18:I20" si="1">365</f>
        <v>365</v>
      </c>
    </row>
    <row r="19" s="32" customFormat="1" ht="45" customHeight="1" spans="1:9">
      <c r="A19" s="41"/>
      <c r="B19" s="41"/>
      <c r="C19" s="41" t="s">
        <v>385</v>
      </c>
      <c r="D19" s="41" t="s">
        <v>400</v>
      </c>
      <c r="E19" s="41">
        <f>365</f>
        <v>365</v>
      </c>
      <c r="F19" s="41" t="s">
        <v>385</v>
      </c>
      <c r="G19" s="41" t="s">
        <v>400</v>
      </c>
      <c r="H19" s="41"/>
      <c r="I19" s="41">
        <f>365</f>
        <v>365</v>
      </c>
    </row>
    <row r="20" s="32" customFormat="1" ht="45" customHeight="1" spans="1:9">
      <c r="A20" s="41"/>
      <c r="B20" s="41"/>
      <c r="C20" s="41" t="s">
        <v>386</v>
      </c>
      <c r="D20" s="41" t="s">
        <v>401</v>
      </c>
      <c r="E20" s="41">
        <f>365</f>
        <v>365</v>
      </c>
      <c r="F20" s="41" t="s">
        <v>386</v>
      </c>
      <c r="G20" s="41" t="s">
        <v>401</v>
      </c>
      <c r="H20" s="41"/>
      <c r="I20" s="41">
        <f>365</f>
        <v>365</v>
      </c>
    </row>
    <row r="21" s="32" customFormat="1" ht="45" customHeight="1" spans="1:9">
      <c r="A21" s="41"/>
      <c r="B21" s="41" t="s">
        <v>388</v>
      </c>
      <c r="C21" s="41" t="s">
        <v>389</v>
      </c>
      <c r="D21" s="41" t="s">
        <v>354</v>
      </c>
      <c r="E21" s="41">
        <f>100</f>
        <v>100</v>
      </c>
      <c r="F21" s="41" t="s">
        <v>389</v>
      </c>
      <c r="G21" s="41" t="s">
        <v>354</v>
      </c>
      <c r="H21" s="41"/>
      <c r="I21" s="41">
        <f>100</f>
        <v>100</v>
      </c>
    </row>
  </sheetData>
  <mergeCells count="33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10:A11"/>
    <mergeCell ref="A12:A21"/>
    <mergeCell ref="B13:B16"/>
    <mergeCell ref="B17:B20"/>
    <mergeCell ref="A7:C9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I21" sqref="I21"/>
    </sheetView>
  </sheetViews>
  <sheetFormatPr defaultColWidth="9" defaultRowHeight="13.5"/>
  <cols>
    <col min="1" max="1" width="6.4" style="1" customWidth="1"/>
    <col min="2" max="2" width="8.81666666666667" style="1" customWidth="1"/>
    <col min="3" max="3" width="7.375" style="1" customWidth="1"/>
    <col min="4" max="4" width="19.0666666666667" style="1" customWidth="1"/>
    <col min="5" max="5" width="11.375" style="1" customWidth="1"/>
    <col min="6" max="6" width="6.88333333333333" style="1" customWidth="1"/>
    <col min="7" max="7" width="10.7333333333333" style="1" customWidth="1"/>
    <col min="8" max="8" width="13.1416666666667" style="1" customWidth="1"/>
    <col min="9" max="9" width="10.0833333333333" style="1" customWidth="1"/>
    <col min="10" max="16384" width="9" style="1"/>
  </cols>
  <sheetData>
    <row r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ht="25.05" customHeight="1" spans="1:9">
      <c r="A2" s="5" t="s">
        <v>402</v>
      </c>
      <c r="B2" s="5"/>
      <c r="C2" s="5"/>
      <c r="D2" s="5"/>
      <c r="E2" s="5"/>
      <c r="F2" s="5"/>
      <c r="G2" s="5"/>
      <c r="H2" s="5"/>
      <c r="I2" s="5"/>
    </row>
    <row r="3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ht="25.05" customHeight="1" spans="1:9">
      <c r="A5" s="11" t="s">
        <v>357</v>
      </c>
      <c r="B5" s="12"/>
      <c r="C5" s="12"/>
      <c r="D5" s="13" t="s">
        <v>265</v>
      </c>
      <c r="E5" s="13"/>
      <c r="F5" s="13"/>
      <c r="G5" s="13"/>
      <c r="H5" s="13"/>
      <c r="I5" s="13"/>
    </row>
    <row r="6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ht="36" customHeight="1" spans="1:9">
      <c r="A7" s="15" t="s">
        <v>360</v>
      </c>
      <c r="B7" s="16"/>
      <c r="C7" s="17"/>
      <c r="D7" s="18" t="s">
        <v>361</v>
      </c>
      <c r="E7" s="13" t="s">
        <v>403</v>
      </c>
      <c r="F7" s="19" t="s">
        <v>363</v>
      </c>
      <c r="G7" s="20"/>
      <c r="H7" s="11" t="s">
        <v>403</v>
      </c>
      <c r="I7" s="14"/>
    </row>
    <row r="8" ht="39" customHeight="1" spans="1:9">
      <c r="A8" s="21"/>
      <c r="B8" s="22"/>
      <c r="C8" s="23"/>
      <c r="D8" s="24" t="s">
        <v>364</v>
      </c>
      <c r="E8" s="13" t="s">
        <v>403</v>
      </c>
      <c r="F8" s="19" t="s">
        <v>365</v>
      </c>
      <c r="G8" s="20"/>
      <c r="H8" s="11" t="s">
        <v>403</v>
      </c>
      <c r="I8" s="14"/>
    </row>
    <row r="9" ht="38" customHeight="1" spans="1:9">
      <c r="A9" s="25"/>
      <c r="B9" s="26"/>
      <c r="C9" s="27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ht="94.2" customHeight="1" spans="1:9">
      <c r="A11" s="13"/>
      <c r="B11" s="24" t="s">
        <v>349</v>
      </c>
      <c r="C11" s="24"/>
      <c r="D11" s="24"/>
      <c r="E11" s="24"/>
      <c r="F11" s="28" t="s">
        <v>404</v>
      </c>
      <c r="G11" s="29"/>
      <c r="H11" s="29"/>
      <c r="I11" s="31"/>
    </row>
    <row r="12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ht="45" customHeight="1" spans="1:9">
      <c r="A13" s="30"/>
      <c r="B13" s="30" t="s">
        <v>339</v>
      </c>
      <c r="C13" s="30" t="s">
        <v>374</v>
      </c>
      <c r="D13" s="30" t="s">
        <v>405</v>
      </c>
      <c r="E13" s="30" t="s">
        <v>406</v>
      </c>
      <c r="F13" s="30" t="s">
        <v>374</v>
      </c>
      <c r="G13" s="30" t="s">
        <v>405</v>
      </c>
      <c r="H13" s="30"/>
      <c r="I13" s="30" t="s">
        <v>406</v>
      </c>
    </row>
    <row r="14" ht="45" customHeight="1" spans="1:9">
      <c r="A14" s="30"/>
      <c r="B14" s="30"/>
      <c r="C14" s="30" t="s">
        <v>376</v>
      </c>
      <c r="D14" s="30" t="s">
        <v>407</v>
      </c>
      <c r="E14" s="30">
        <f t="shared" ref="E14:E20" si="0">365</f>
        <v>365</v>
      </c>
      <c r="F14" s="30" t="s">
        <v>376</v>
      </c>
      <c r="G14" s="30" t="s">
        <v>407</v>
      </c>
      <c r="H14" s="30"/>
      <c r="I14" s="30">
        <f t="shared" ref="I14:I20" si="1">365</f>
        <v>365</v>
      </c>
    </row>
    <row r="15" ht="45" customHeight="1" spans="1:9">
      <c r="A15" s="30"/>
      <c r="B15" s="30"/>
      <c r="C15" s="30" t="s">
        <v>378</v>
      </c>
      <c r="D15" s="30" t="s">
        <v>408</v>
      </c>
      <c r="E15" s="30">
        <f>365</f>
        <v>365</v>
      </c>
      <c r="F15" s="30" t="s">
        <v>378</v>
      </c>
      <c r="G15" s="30" t="s">
        <v>408</v>
      </c>
      <c r="H15" s="30"/>
      <c r="I15" s="30">
        <f>365</f>
        <v>365</v>
      </c>
    </row>
    <row r="16" ht="45" customHeight="1" spans="1:9">
      <c r="A16" s="30"/>
      <c r="B16" s="30"/>
      <c r="C16" s="30" t="s">
        <v>380</v>
      </c>
      <c r="D16" s="30" t="s">
        <v>409</v>
      </c>
      <c r="E16" s="30" t="s">
        <v>410</v>
      </c>
      <c r="F16" s="30" t="s">
        <v>380</v>
      </c>
      <c r="G16" s="30" t="s">
        <v>409</v>
      </c>
      <c r="H16" s="30"/>
      <c r="I16" s="30" t="s">
        <v>410</v>
      </c>
    </row>
    <row r="17" ht="45" customHeight="1" spans="1:9">
      <c r="A17" s="30"/>
      <c r="B17" s="30" t="s">
        <v>346</v>
      </c>
      <c r="C17" s="30" t="s">
        <v>382</v>
      </c>
      <c r="D17" s="30" t="s">
        <v>411</v>
      </c>
      <c r="E17" s="30" t="s">
        <v>406</v>
      </c>
      <c r="F17" s="30" t="s">
        <v>382</v>
      </c>
      <c r="G17" s="30" t="s">
        <v>411</v>
      </c>
      <c r="H17" s="30"/>
      <c r="I17" s="30" t="s">
        <v>406</v>
      </c>
    </row>
    <row r="18" ht="45" customHeight="1" spans="1:9">
      <c r="A18" s="30"/>
      <c r="B18" s="30"/>
      <c r="C18" s="30" t="s">
        <v>384</v>
      </c>
      <c r="D18" s="30" t="s">
        <v>412</v>
      </c>
      <c r="E18" s="30">
        <f>365</f>
        <v>365</v>
      </c>
      <c r="F18" s="30" t="s">
        <v>384</v>
      </c>
      <c r="G18" s="30" t="s">
        <v>412</v>
      </c>
      <c r="H18" s="30"/>
      <c r="I18" s="30">
        <f>365</f>
        <v>365</v>
      </c>
    </row>
    <row r="19" ht="45" customHeight="1" spans="1:9">
      <c r="A19" s="30"/>
      <c r="B19" s="30"/>
      <c r="C19" s="30" t="s">
        <v>385</v>
      </c>
      <c r="D19" s="30" t="s">
        <v>413</v>
      </c>
      <c r="E19" s="30">
        <f>365</f>
        <v>365</v>
      </c>
      <c r="F19" s="30" t="s">
        <v>385</v>
      </c>
      <c r="G19" s="30" t="s">
        <v>413</v>
      </c>
      <c r="H19" s="30"/>
      <c r="I19" s="30">
        <f>365</f>
        <v>365</v>
      </c>
    </row>
    <row r="20" ht="45" customHeight="1" spans="1:9">
      <c r="A20" s="30"/>
      <c r="B20" s="30"/>
      <c r="C20" s="30" t="s">
        <v>386</v>
      </c>
      <c r="D20" s="30" t="s">
        <v>414</v>
      </c>
      <c r="E20" s="30">
        <f>365</f>
        <v>365</v>
      </c>
      <c r="F20" s="30" t="s">
        <v>386</v>
      </c>
      <c r="G20" s="30" t="s">
        <v>414</v>
      </c>
      <c r="H20" s="30"/>
      <c r="I20" s="30">
        <f>365</f>
        <v>365</v>
      </c>
    </row>
    <row r="21" ht="45" customHeight="1" spans="1:9">
      <c r="A21" s="30"/>
      <c r="B21" s="30" t="s">
        <v>388</v>
      </c>
      <c r="C21" s="30" t="s">
        <v>389</v>
      </c>
      <c r="D21" s="30" t="s">
        <v>415</v>
      </c>
      <c r="E21" s="30" t="s">
        <v>416</v>
      </c>
      <c r="F21" s="30" t="s">
        <v>389</v>
      </c>
      <c r="G21" s="30" t="s">
        <v>415</v>
      </c>
      <c r="H21" s="30"/>
      <c r="I21" s="30" t="s">
        <v>416</v>
      </c>
    </row>
  </sheetData>
  <mergeCells count="33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10:A11"/>
    <mergeCell ref="A12:A21"/>
    <mergeCell ref="B13:B16"/>
    <mergeCell ref="B17:B20"/>
    <mergeCell ref="A7:C9"/>
  </mergeCells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I21" sqref="I21"/>
    </sheetView>
  </sheetViews>
  <sheetFormatPr defaultColWidth="9" defaultRowHeight="13.5"/>
  <cols>
    <col min="1" max="1" width="6.4" style="1" customWidth="1"/>
    <col min="2" max="2" width="8.81666666666667" style="1" customWidth="1"/>
    <col min="3" max="3" width="7.375" style="1" customWidth="1"/>
    <col min="4" max="4" width="19.0666666666667" style="1" customWidth="1"/>
    <col min="5" max="5" width="11.375" style="1" customWidth="1"/>
    <col min="6" max="6" width="6.88333333333333" style="1" customWidth="1"/>
    <col min="7" max="7" width="10.7333333333333" style="1" customWidth="1"/>
    <col min="8" max="8" width="13.1416666666667" style="1" customWidth="1"/>
    <col min="9" max="9" width="10.0833333333333" style="1" customWidth="1"/>
    <col min="10" max="16384" width="9" style="1"/>
  </cols>
  <sheetData>
    <row r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ht="25.05" customHeight="1" spans="1:9">
      <c r="A2" s="5" t="s">
        <v>417</v>
      </c>
      <c r="B2" s="5"/>
      <c r="C2" s="5"/>
      <c r="D2" s="5"/>
      <c r="E2" s="5"/>
      <c r="F2" s="5"/>
      <c r="G2" s="5"/>
      <c r="H2" s="5"/>
      <c r="I2" s="5"/>
    </row>
    <row r="3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ht="25.05" customHeight="1" spans="1:9">
      <c r="A5" s="11" t="s">
        <v>357</v>
      </c>
      <c r="B5" s="12"/>
      <c r="C5" s="12"/>
      <c r="D5" s="13" t="s">
        <v>418</v>
      </c>
      <c r="E5" s="13"/>
      <c r="F5" s="13"/>
      <c r="G5" s="13"/>
      <c r="H5" s="13"/>
      <c r="I5" s="13"/>
    </row>
    <row r="6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ht="36" customHeight="1" spans="1:9">
      <c r="A7" s="15" t="s">
        <v>360</v>
      </c>
      <c r="B7" s="16"/>
      <c r="C7" s="17"/>
      <c r="D7" s="18" t="s">
        <v>361</v>
      </c>
      <c r="E7" s="13" t="s">
        <v>419</v>
      </c>
      <c r="F7" s="19" t="s">
        <v>363</v>
      </c>
      <c r="G7" s="20"/>
      <c r="H7" s="11" t="s">
        <v>419</v>
      </c>
      <c r="I7" s="14"/>
    </row>
    <row r="8" ht="39" customHeight="1" spans="1:9">
      <c r="A8" s="21"/>
      <c r="B8" s="22"/>
      <c r="C8" s="23"/>
      <c r="D8" s="24" t="s">
        <v>364</v>
      </c>
      <c r="E8" s="13" t="s">
        <v>419</v>
      </c>
      <c r="F8" s="19" t="s">
        <v>365</v>
      </c>
      <c r="G8" s="20"/>
      <c r="H8" s="11" t="s">
        <v>419</v>
      </c>
      <c r="I8" s="14"/>
    </row>
    <row r="9" ht="38" customHeight="1" spans="1:9">
      <c r="A9" s="25"/>
      <c r="B9" s="26"/>
      <c r="C9" s="27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ht="94.2" customHeight="1" spans="1:9">
      <c r="A11" s="13"/>
      <c r="B11" s="24" t="s">
        <v>349</v>
      </c>
      <c r="C11" s="24"/>
      <c r="D11" s="24"/>
      <c r="E11" s="24"/>
      <c r="F11" s="28" t="s">
        <v>420</v>
      </c>
      <c r="G11" s="29"/>
      <c r="H11" s="29"/>
      <c r="I11" s="31"/>
    </row>
    <row r="12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ht="45" customHeight="1" spans="1:9">
      <c r="A13" s="30"/>
      <c r="B13" s="30" t="s">
        <v>339</v>
      </c>
      <c r="C13" s="30" t="s">
        <v>374</v>
      </c>
      <c r="D13" s="30" t="s">
        <v>421</v>
      </c>
      <c r="E13" s="30">
        <f>8</f>
        <v>8</v>
      </c>
      <c r="F13" s="30" t="s">
        <v>374</v>
      </c>
      <c r="G13" s="30" t="s">
        <v>421</v>
      </c>
      <c r="H13" s="30"/>
      <c r="I13" s="30">
        <f>8</f>
        <v>8</v>
      </c>
    </row>
    <row r="14" ht="45" customHeight="1" spans="1:9">
      <c r="A14" s="30"/>
      <c r="B14" s="30"/>
      <c r="C14" s="30" t="s">
        <v>376</v>
      </c>
      <c r="D14" s="30" t="s">
        <v>422</v>
      </c>
      <c r="E14" s="30">
        <f>8</f>
        <v>8</v>
      </c>
      <c r="F14" s="30" t="s">
        <v>376</v>
      </c>
      <c r="G14" s="30" t="s">
        <v>422</v>
      </c>
      <c r="H14" s="30"/>
      <c r="I14" s="30">
        <f>8</f>
        <v>8</v>
      </c>
    </row>
    <row r="15" ht="45" customHeight="1" spans="1:9">
      <c r="A15" s="30"/>
      <c r="B15" s="30"/>
      <c r="C15" s="30" t="s">
        <v>378</v>
      </c>
      <c r="D15" s="30" t="s">
        <v>423</v>
      </c>
      <c r="E15" s="30">
        <f t="shared" ref="E15:E20" si="0">365</f>
        <v>365</v>
      </c>
      <c r="F15" s="30" t="s">
        <v>378</v>
      </c>
      <c r="G15" s="30" t="s">
        <v>423</v>
      </c>
      <c r="H15" s="30"/>
      <c r="I15" s="30">
        <f t="shared" ref="I15:I20" si="1">365</f>
        <v>365</v>
      </c>
    </row>
    <row r="16" ht="45" customHeight="1" spans="1:9">
      <c r="A16" s="30"/>
      <c r="B16" s="30"/>
      <c r="C16" s="30" t="s">
        <v>380</v>
      </c>
      <c r="D16" s="30" t="s">
        <v>424</v>
      </c>
      <c r="E16" s="30" t="s">
        <v>425</v>
      </c>
      <c r="F16" s="30" t="s">
        <v>380</v>
      </c>
      <c r="G16" s="30" t="s">
        <v>424</v>
      </c>
      <c r="H16" s="30"/>
      <c r="I16" s="30" t="s">
        <v>425</v>
      </c>
    </row>
    <row r="17" ht="45" customHeight="1" spans="1:9">
      <c r="A17" s="30"/>
      <c r="B17" s="30" t="s">
        <v>346</v>
      </c>
      <c r="C17" s="30" t="s">
        <v>382</v>
      </c>
      <c r="D17" s="30" t="s">
        <v>426</v>
      </c>
      <c r="E17" s="30" t="s">
        <v>427</v>
      </c>
      <c r="F17" s="30" t="s">
        <v>382</v>
      </c>
      <c r="G17" s="30" t="s">
        <v>426</v>
      </c>
      <c r="H17" s="30"/>
      <c r="I17" s="30" t="s">
        <v>427</v>
      </c>
    </row>
    <row r="18" ht="45" customHeight="1" spans="1:9">
      <c r="A18" s="30"/>
      <c r="B18" s="30"/>
      <c r="C18" s="30" t="s">
        <v>384</v>
      </c>
      <c r="D18" s="30" t="s">
        <v>349</v>
      </c>
      <c r="E18" s="30" t="s">
        <v>349</v>
      </c>
      <c r="F18" s="30" t="s">
        <v>384</v>
      </c>
      <c r="G18" s="30" t="s">
        <v>349</v>
      </c>
      <c r="H18" s="30"/>
      <c r="I18" s="30" t="s">
        <v>349</v>
      </c>
    </row>
    <row r="19" ht="45" customHeight="1" spans="1:9">
      <c r="A19" s="30"/>
      <c r="B19" s="30"/>
      <c r="C19" s="30" t="s">
        <v>385</v>
      </c>
      <c r="D19" s="30" t="s">
        <v>428</v>
      </c>
      <c r="E19" s="30">
        <f>365</f>
        <v>365</v>
      </c>
      <c r="F19" s="30" t="s">
        <v>385</v>
      </c>
      <c r="G19" s="30" t="s">
        <v>428</v>
      </c>
      <c r="H19" s="30"/>
      <c r="I19" s="30">
        <f>365</f>
        <v>365</v>
      </c>
    </row>
    <row r="20" ht="45" customHeight="1" spans="1:9">
      <c r="A20" s="30"/>
      <c r="B20" s="30"/>
      <c r="C20" s="30" t="s">
        <v>386</v>
      </c>
      <c r="D20" s="30" t="s">
        <v>429</v>
      </c>
      <c r="E20" s="30">
        <f>365</f>
        <v>365</v>
      </c>
      <c r="F20" s="30" t="s">
        <v>386</v>
      </c>
      <c r="G20" s="30" t="s">
        <v>429</v>
      </c>
      <c r="H20" s="30"/>
      <c r="I20" s="30">
        <f>365</f>
        <v>365</v>
      </c>
    </row>
    <row r="21" ht="45" customHeight="1" spans="1:9">
      <c r="A21" s="30"/>
      <c r="B21" s="30" t="s">
        <v>388</v>
      </c>
      <c r="C21" s="30" t="s">
        <v>389</v>
      </c>
      <c r="D21" s="30" t="s">
        <v>430</v>
      </c>
      <c r="E21" s="30">
        <f>100</f>
        <v>100</v>
      </c>
      <c r="F21" s="30" t="s">
        <v>389</v>
      </c>
      <c r="G21" s="30" t="s">
        <v>430</v>
      </c>
      <c r="H21" s="30"/>
      <c r="I21" s="30">
        <f>100</f>
        <v>100</v>
      </c>
    </row>
  </sheetData>
  <mergeCells count="33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10:A11"/>
    <mergeCell ref="A12:A21"/>
    <mergeCell ref="B13:B16"/>
    <mergeCell ref="B17:B20"/>
    <mergeCell ref="A7:C9"/>
  </mergeCells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I22" sqref="I22"/>
    </sheetView>
  </sheetViews>
  <sheetFormatPr defaultColWidth="9" defaultRowHeight="13.5"/>
  <cols>
    <col min="1" max="1" width="6.4" style="1" customWidth="1"/>
    <col min="2" max="2" width="8.81666666666667" style="1" customWidth="1"/>
    <col min="3" max="3" width="7.375" style="1" customWidth="1"/>
    <col min="4" max="4" width="19.0666666666667" style="1" customWidth="1"/>
    <col min="5" max="5" width="11.375" style="1" customWidth="1"/>
    <col min="6" max="6" width="6.88333333333333" style="1" customWidth="1"/>
    <col min="7" max="7" width="10.7333333333333" style="1" customWidth="1"/>
    <col min="8" max="8" width="13.1416666666667" style="1" customWidth="1"/>
    <col min="9" max="9" width="10.0833333333333" style="1" customWidth="1"/>
    <col min="10" max="16384" width="9" style="1"/>
  </cols>
  <sheetData>
    <row r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ht="25.05" customHeight="1" spans="1:9">
      <c r="A2" s="5" t="s">
        <v>431</v>
      </c>
      <c r="B2" s="5"/>
      <c r="C2" s="5"/>
      <c r="D2" s="5"/>
      <c r="E2" s="5"/>
      <c r="F2" s="5"/>
      <c r="G2" s="5"/>
      <c r="H2" s="5"/>
      <c r="I2" s="5"/>
    </row>
    <row r="3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ht="25.05" customHeight="1" spans="1:9">
      <c r="A5" s="11" t="s">
        <v>357</v>
      </c>
      <c r="B5" s="12"/>
      <c r="C5" s="12"/>
      <c r="D5" s="13" t="s">
        <v>432</v>
      </c>
      <c r="E5" s="13"/>
      <c r="F5" s="13"/>
      <c r="G5" s="13"/>
      <c r="H5" s="13"/>
      <c r="I5" s="13"/>
    </row>
    <row r="6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ht="36" customHeight="1" spans="1:9">
      <c r="A7" s="15" t="s">
        <v>360</v>
      </c>
      <c r="B7" s="16"/>
      <c r="C7" s="17"/>
      <c r="D7" s="18" t="s">
        <v>361</v>
      </c>
      <c r="E7" s="13" t="s">
        <v>433</v>
      </c>
      <c r="F7" s="19" t="s">
        <v>363</v>
      </c>
      <c r="G7" s="20"/>
      <c r="H7" s="11" t="s">
        <v>433</v>
      </c>
      <c r="I7" s="14"/>
    </row>
    <row r="8" ht="39" customHeight="1" spans="1:9">
      <c r="A8" s="21"/>
      <c r="B8" s="22"/>
      <c r="C8" s="23"/>
      <c r="D8" s="24" t="s">
        <v>364</v>
      </c>
      <c r="E8" s="13" t="s">
        <v>433</v>
      </c>
      <c r="F8" s="19" t="s">
        <v>365</v>
      </c>
      <c r="G8" s="20"/>
      <c r="H8" s="11" t="s">
        <v>433</v>
      </c>
      <c r="I8" s="14"/>
    </row>
    <row r="9" ht="38" customHeight="1" spans="1:9">
      <c r="A9" s="25"/>
      <c r="B9" s="26"/>
      <c r="C9" s="27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ht="94.2" customHeight="1" spans="1:9">
      <c r="A11" s="13"/>
      <c r="B11" s="24" t="s">
        <v>349</v>
      </c>
      <c r="C11" s="24"/>
      <c r="D11" s="24"/>
      <c r="E11" s="24"/>
      <c r="F11" s="28" t="s">
        <v>434</v>
      </c>
      <c r="G11" s="29"/>
      <c r="H11" s="29"/>
      <c r="I11" s="31"/>
    </row>
    <row r="12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ht="45" customHeight="1" spans="1:9">
      <c r="A13" s="30"/>
      <c r="B13" s="30" t="s">
        <v>339</v>
      </c>
      <c r="C13" s="30" t="s">
        <v>374</v>
      </c>
      <c r="D13" s="30" t="s">
        <v>435</v>
      </c>
      <c r="E13" s="30" t="s">
        <v>436</v>
      </c>
      <c r="F13" s="30" t="s">
        <v>374</v>
      </c>
      <c r="G13" s="30" t="s">
        <v>435</v>
      </c>
      <c r="H13" s="30"/>
      <c r="I13" s="30" t="s">
        <v>436</v>
      </c>
    </row>
    <row r="14" ht="45" customHeight="1" spans="1:9">
      <c r="A14" s="30"/>
      <c r="B14" s="30"/>
      <c r="C14" s="30" t="s">
        <v>376</v>
      </c>
      <c r="D14" s="30" t="s">
        <v>437</v>
      </c>
      <c r="E14" s="30">
        <f>365</f>
        <v>365</v>
      </c>
      <c r="F14" s="30" t="s">
        <v>376</v>
      </c>
      <c r="G14" s="30" t="s">
        <v>437</v>
      </c>
      <c r="H14" s="30"/>
      <c r="I14" s="30">
        <f>365</f>
        <v>365</v>
      </c>
    </row>
    <row r="15" ht="45" customHeight="1" spans="1:9">
      <c r="A15" s="30"/>
      <c r="B15" s="30"/>
      <c r="C15" s="30" t="s">
        <v>378</v>
      </c>
      <c r="D15" s="30" t="s">
        <v>438</v>
      </c>
      <c r="E15" s="30" t="s">
        <v>439</v>
      </c>
      <c r="F15" s="30" t="s">
        <v>378</v>
      </c>
      <c r="G15" s="30" t="s">
        <v>438</v>
      </c>
      <c r="H15" s="30"/>
      <c r="I15" s="30" t="s">
        <v>439</v>
      </c>
    </row>
    <row r="16" ht="45" customHeight="1" spans="1:9">
      <c r="A16" s="30"/>
      <c r="B16" s="30"/>
      <c r="C16" s="30"/>
      <c r="D16" s="30" t="s">
        <v>440</v>
      </c>
      <c r="E16" s="30">
        <f t="shared" ref="E16:E21" si="0">365</f>
        <v>365</v>
      </c>
      <c r="F16" s="30"/>
      <c r="G16" s="30" t="s">
        <v>440</v>
      </c>
      <c r="H16" s="30"/>
      <c r="I16" s="30">
        <f t="shared" ref="I16:I21" si="1">365</f>
        <v>365</v>
      </c>
    </row>
    <row r="17" ht="45" customHeight="1" spans="1:9">
      <c r="A17" s="30"/>
      <c r="B17" s="30"/>
      <c r="C17" s="30" t="s">
        <v>380</v>
      </c>
      <c r="D17" s="30" t="s">
        <v>441</v>
      </c>
      <c r="E17" s="30" t="s">
        <v>436</v>
      </c>
      <c r="F17" s="30" t="s">
        <v>380</v>
      </c>
      <c r="G17" s="30" t="s">
        <v>441</v>
      </c>
      <c r="H17" s="30"/>
      <c r="I17" s="30" t="s">
        <v>436</v>
      </c>
    </row>
    <row r="18" ht="45" customHeight="1" spans="1:9">
      <c r="A18" s="30"/>
      <c r="B18" s="30" t="s">
        <v>346</v>
      </c>
      <c r="C18" s="30" t="s">
        <v>382</v>
      </c>
      <c r="D18" s="30" t="s">
        <v>442</v>
      </c>
      <c r="E18" s="30" t="s">
        <v>436</v>
      </c>
      <c r="F18" s="30" t="s">
        <v>382</v>
      </c>
      <c r="G18" s="30" t="s">
        <v>442</v>
      </c>
      <c r="H18" s="30"/>
      <c r="I18" s="30" t="s">
        <v>436</v>
      </c>
    </row>
    <row r="19" ht="45" customHeight="1" spans="1:9">
      <c r="A19" s="30"/>
      <c r="B19" s="30"/>
      <c r="C19" s="30" t="s">
        <v>384</v>
      </c>
      <c r="D19" s="30" t="s">
        <v>443</v>
      </c>
      <c r="E19" s="30" t="s">
        <v>436</v>
      </c>
      <c r="F19" s="30" t="s">
        <v>384</v>
      </c>
      <c r="G19" s="30" t="s">
        <v>443</v>
      </c>
      <c r="H19" s="30"/>
      <c r="I19" s="30" t="s">
        <v>436</v>
      </c>
    </row>
    <row r="20" ht="45" customHeight="1" spans="1:9">
      <c r="A20" s="30"/>
      <c r="B20" s="30"/>
      <c r="C20" s="30" t="s">
        <v>385</v>
      </c>
      <c r="D20" s="30" t="s">
        <v>444</v>
      </c>
      <c r="E20" s="30">
        <f>365</f>
        <v>365</v>
      </c>
      <c r="F20" s="30" t="s">
        <v>385</v>
      </c>
      <c r="G20" s="30" t="s">
        <v>444</v>
      </c>
      <c r="H20" s="30"/>
      <c r="I20" s="30">
        <f>365</f>
        <v>365</v>
      </c>
    </row>
    <row r="21" ht="45" customHeight="1" spans="1:9">
      <c r="A21" s="30"/>
      <c r="B21" s="30"/>
      <c r="C21" s="30" t="s">
        <v>386</v>
      </c>
      <c r="D21" s="30" t="s">
        <v>445</v>
      </c>
      <c r="E21" s="30">
        <f>365</f>
        <v>365</v>
      </c>
      <c r="F21" s="30" t="s">
        <v>386</v>
      </c>
      <c r="G21" s="30" t="s">
        <v>445</v>
      </c>
      <c r="H21" s="30"/>
      <c r="I21" s="30">
        <f>365</f>
        <v>365</v>
      </c>
    </row>
    <row r="22" ht="45" customHeight="1" spans="1:9">
      <c r="A22" s="30"/>
      <c r="B22" s="30" t="s">
        <v>388</v>
      </c>
      <c r="C22" s="30" t="s">
        <v>389</v>
      </c>
      <c r="D22" s="30" t="s">
        <v>446</v>
      </c>
      <c r="E22" s="30" t="s">
        <v>447</v>
      </c>
      <c r="F22" s="30" t="s">
        <v>389</v>
      </c>
      <c r="G22" s="30" t="s">
        <v>446</v>
      </c>
      <c r="H22" s="30"/>
      <c r="I22" s="30" t="s">
        <v>447</v>
      </c>
    </row>
  </sheetData>
  <mergeCells count="36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10:A11"/>
    <mergeCell ref="A12:A22"/>
    <mergeCell ref="B13:B17"/>
    <mergeCell ref="B18:B21"/>
    <mergeCell ref="C15:C16"/>
    <mergeCell ref="F15:F16"/>
    <mergeCell ref="A7:C9"/>
  </mergeCells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S7" sqref="S7"/>
    </sheetView>
  </sheetViews>
  <sheetFormatPr defaultColWidth="9" defaultRowHeight="13.5"/>
  <cols>
    <col min="1" max="1" width="6.4" style="1" customWidth="1"/>
    <col min="2" max="2" width="8.81666666666667" style="1" customWidth="1"/>
    <col min="3" max="3" width="7.375" style="1" customWidth="1"/>
    <col min="4" max="4" width="19.0666666666667" style="1" customWidth="1"/>
    <col min="5" max="5" width="11.375" style="1" customWidth="1"/>
    <col min="6" max="6" width="6.88333333333333" style="1" customWidth="1"/>
    <col min="7" max="7" width="10.7333333333333" style="1" customWidth="1"/>
    <col min="8" max="8" width="13.1416666666667" style="1" customWidth="1"/>
    <col min="9" max="9" width="10.0833333333333" style="1" customWidth="1"/>
    <col min="10" max="16384" width="9" style="1"/>
  </cols>
  <sheetData>
    <row r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ht="25.05" customHeight="1" spans="1:9">
      <c r="A2" s="5" t="s">
        <v>448</v>
      </c>
      <c r="B2" s="5"/>
      <c r="C2" s="5"/>
      <c r="D2" s="5"/>
      <c r="E2" s="5"/>
      <c r="F2" s="5"/>
      <c r="G2" s="5"/>
      <c r="H2" s="5"/>
      <c r="I2" s="5"/>
    </row>
    <row r="3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ht="25.05" customHeight="1" spans="1:9">
      <c r="A5" s="11" t="s">
        <v>357</v>
      </c>
      <c r="B5" s="12"/>
      <c r="C5" s="12"/>
      <c r="D5" s="13" t="s">
        <v>449</v>
      </c>
      <c r="E5" s="13"/>
      <c r="F5" s="13"/>
      <c r="G5" s="13"/>
      <c r="H5" s="13"/>
      <c r="I5" s="13"/>
    </row>
    <row r="6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ht="36" customHeight="1" spans="1:9">
      <c r="A7" s="15" t="s">
        <v>360</v>
      </c>
      <c r="B7" s="16"/>
      <c r="C7" s="17"/>
      <c r="D7" s="18" t="s">
        <v>361</v>
      </c>
      <c r="E7" s="13" t="s">
        <v>450</v>
      </c>
      <c r="F7" s="19" t="s">
        <v>363</v>
      </c>
      <c r="G7" s="20"/>
      <c r="H7" s="11" t="s">
        <v>450</v>
      </c>
      <c r="I7" s="14"/>
    </row>
    <row r="8" ht="39" customHeight="1" spans="1:9">
      <c r="A8" s="21"/>
      <c r="B8" s="22"/>
      <c r="C8" s="23"/>
      <c r="D8" s="24" t="s">
        <v>364</v>
      </c>
      <c r="E8" s="13" t="s">
        <v>450</v>
      </c>
      <c r="F8" s="19" t="s">
        <v>365</v>
      </c>
      <c r="G8" s="20"/>
      <c r="H8" s="11" t="s">
        <v>450</v>
      </c>
      <c r="I8" s="14"/>
    </row>
    <row r="9" ht="38" customHeight="1" spans="1:9">
      <c r="A9" s="25"/>
      <c r="B9" s="26"/>
      <c r="C9" s="27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ht="94.2" customHeight="1" spans="1:9">
      <c r="A11" s="13"/>
      <c r="B11" s="24" t="s">
        <v>349</v>
      </c>
      <c r="C11" s="24"/>
      <c r="D11" s="24"/>
      <c r="E11" s="24"/>
      <c r="F11" s="28" t="s">
        <v>451</v>
      </c>
      <c r="G11" s="29"/>
      <c r="H11" s="29"/>
      <c r="I11" s="31"/>
    </row>
    <row r="12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ht="45" customHeight="1" spans="1:9">
      <c r="A13" s="30"/>
      <c r="B13" s="30" t="s">
        <v>339</v>
      </c>
      <c r="C13" s="30" t="s">
        <v>374</v>
      </c>
      <c r="D13" s="30" t="s">
        <v>452</v>
      </c>
      <c r="E13" s="30" t="s">
        <v>453</v>
      </c>
      <c r="F13" s="30" t="s">
        <v>374</v>
      </c>
      <c r="G13" s="30" t="s">
        <v>452</v>
      </c>
      <c r="H13" s="30"/>
      <c r="I13" s="30" t="s">
        <v>453</v>
      </c>
    </row>
    <row r="14" ht="45" customHeight="1" spans="1:9">
      <c r="A14" s="30"/>
      <c r="B14" s="30"/>
      <c r="C14" s="30"/>
      <c r="D14" s="30" t="s">
        <v>454</v>
      </c>
      <c r="E14" s="30" t="s">
        <v>455</v>
      </c>
      <c r="F14" s="30"/>
      <c r="G14" s="30" t="s">
        <v>454</v>
      </c>
      <c r="H14" s="30"/>
      <c r="I14" s="30" t="s">
        <v>455</v>
      </c>
    </row>
    <row r="15" ht="45" customHeight="1" spans="1:9">
      <c r="A15" s="30"/>
      <c r="B15" s="30"/>
      <c r="C15" s="30" t="s">
        <v>376</v>
      </c>
      <c r="D15" s="30" t="s">
        <v>456</v>
      </c>
      <c r="E15" s="30" t="s">
        <v>457</v>
      </c>
      <c r="F15" s="30" t="s">
        <v>376</v>
      </c>
      <c r="G15" s="30" t="s">
        <v>456</v>
      </c>
      <c r="H15" s="30"/>
      <c r="I15" s="30" t="s">
        <v>457</v>
      </c>
    </row>
    <row r="16" ht="45" customHeight="1" spans="1:9">
      <c r="A16" s="30"/>
      <c r="B16" s="30"/>
      <c r="C16" s="30" t="s">
        <v>378</v>
      </c>
      <c r="D16" s="30" t="s">
        <v>458</v>
      </c>
      <c r="E16" s="30">
        <f>365</f>
        <v>365</v>
      </c>
      <c r="F16" s="30" t="s">
        <v>378</v>
      </c>
      <c r="G16" s="30" t="s">
        <v>458</v>
      </c>
      <c r="H16" s="30"/>
      <c r="I16" s="30">
        <f>365</f>
        <v>365</v>
      </c>
    </row>
    <row r="17" ht="45" customHeight="1" spans="1:9">
      <c r="A17" s="30"/>
      <c r="B17" s="30"/>
      <c r="C17" s="30" t="s">
        <v>380</v>
      </c>
      <c r="D17" s="30" t="s">
        <v>459</v>
      </c>
      <c r="E17" s="30" t="s">
        <v>460</v>
      </c>
      <c r="F17" s="30" t="s">
        <v>380</v>
      </c>
      <c r="G17" s="30" t="s">
        <v>459</v>
      </c>
      <c r="H17" s="30"/>
      <c r="I17" s="30" t="s">
        <v>460</v>
      </c>
    </row>
    <row r="18" ht="45" customHeight="1" spans="1:9">
      <c r="A18" s="30"/>
      <c r="B18" s="30" t="s">
        <v>346</v>
      </c>
      <c r="C18" s="30" t="s">
        <v>382</v>
      </c>
      <c r="D18" s="30" t="s">
        <v>461</v>
      </c>
      <c r="E18" s="30">
        <f>365</f>
        <v>365</v>
      </c>
      <c r="F18" s="30" t="s">
        <v>382</v>
      </c>
      <c r="G18" s="30" t="s">
        <v>461</v>
      </c>
      <c r="H18" s="30"/>
      <c r="I18" s="30">
        <f>365</f>
        <v>365</v>
      </c>
    </row>
    <row r="19" ht="45" customHeight="1" spans="1:9">
      <c r="A19" s="30"/>
      <c r="B19" s="30"/>
      <c r="C19" s="30" t="s">
        <v>384</v>
      </c>
      <c r="D19" s="30" t="s">
        <v>462</v>
      </c>
      <c r="E19" s="30">
        <f>500</f>
        <v>500</v>
      </c>
      <c r="F19" s="30" t="s">
        <v>384</v>
      </c>
      <c r="G19" s="30" t="s">
        <v>462</v>
      </c>
      <c r="H19" s="30"/>
      <c r="I19" s="30">
        <f>500</f>
        <v>500</v>
      </c>
    </row>
    <row r="20" ht="45" customHeight="1" spans="1:9">
      <c r="A20" s="30"/>
      <c r="B20" s="30"/>
      <c r="C20" s="30" t="s">
        <v>385</v>
      </c>
      <c r="D20" s="30" t="s">
        <v>349</v>
      </c>
      <c r="E20" s="30" t="s">
        <v>349</v>
      </c>
      <c r="F20" s="30" t="s">
        <v>385</v>
      </c>
      <c r="G20" s="30" t="s">
        <v>349</v>
      </c>
      <c r="H20" s="30"/>
      <c r="I20" s="30" t="s">
        <v>349</v>
      </c>
    </row>
    <row r="21" ht="45" customHeight="1" spans="1:9">
      <c r="A21" s="30"/>
      <c r="B21" s="30"/>
      <c r="C21" s="30" t="s">
        <v>386</v>
      </c>
      <c r="D21" s="30"/>
      <c r="E21" s="30"/>
      <c r="F21" s="30" t="s">
        <v>386</v>
      </c>
      <c r="G21" s="30"/>
      <c r="H21" s="30"/>
      <c r="I21" s="30"/>
    </row>
    <row r="22" ht="45" customHeight="1" spans="1:9">
      <c r="A22" s="30"/>
      <c r="B22" s="30" t="s">
        <v>388</v>
      </c>
      <c r="C22" s="30" t="s">
        <v>389</v>
      </c>
      <c r="D22" s="30" t="s">
        <v>463</v>
      </c>
      <c r="E22" s="30" t="s">
        <v>447</v>
      </c>
      <c r="F22" s="30" t="s">
        <v>389</v>
      </c>
      <c r="G22" s="30" t="s">
        <v>463</v>
      </c>
      <c r="H22" s="30"/>
      <c r="I22" s="30" t="s">
        <v>447</v>
      </c>
    </row>
  </sheetData>
  <mergeCells count="36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10:A11"/>
    <mergeCell ref="A12:A22"/>
    <mergeCell ref="B13:B17"/>
    <mergeCell ref="B18:B21"/>
    <mergeCell ref="C13:C14"/>
    <mergeCell ref="F13:F14"/>
    <mergeCell ref="A7:C9"/>
  </mergeCells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I21" sqref="I21"/>
    </sheetView>
  </sheetViews>
  <sheetFormatPr defaultColWidth="9" defaultRowHeight="13.5"/>
  <cols>
    <col min="1" max="1" width="6.4" style="1" customWidth="1"/>
    <col min="2" max="2" width="8.81666666666667" style="1" customWidth="1"/>
    <col min="3" max="3" width="7.375" style="1" customWidth="1"/>
    <col min="4" max="4" width="19.0666666666667" style="1" customWidth="1"/>
    <col min="5" max="5" width="11.375" style="1" customWidth="1"/>
    <col min="6" max="6" width="6.88333333333333" style="1" customWidth="1"/>
    <col min="7" max="7" width="10.7333333333333" style="1" customWidth="1"/>
    <col min="8" max="8" width="13.1416666666667" style="1" customWidth="1"/>
    <col min="9" max="9" width="10.0833333333333" style="1" customWidth="1"/>
    <col min="10" max="16384" width="9" style="1"/>
  </cols>
  <sheetData>
    <row r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ht="25.05" customHeight="1" spans="1:9">
      <c r="A2" s="5" t="s">
        <v>464</v>
      </c>
      <c r="B2" s="5"/>
      <c r="C2" s="5"/>
      <c r="D2" s="5"/>
      <c r="E2" s="5"/>
      <c r="F2" s="5"/>
      <c r="G2" s="5"/>
      <c r="H2" s="5"/>
      <c r="I2" s="5"/>
    </row>
    <row r="3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ht="25.05" customHeight="1" spans="1:9">
      <c r="A5" s="11" t="s">
        <v>357</v>
      </c>
      <c r="B5" s="12"/>
      <c r="C5" s="12"/>
      <c r="D5" s="13" t="s">
        <v>465</v>
      </c>
      <c r="E5" s="13"/>
      <c r="F5" s="13"/>
      <c r="G5" s="13"/>
      <c r="H5" s="13"/>
      <c r="I5" s="13"/>
    </row>
    <row r="6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ht="36" customHeight="1" spans="1:9">
      <c r="A7" s="15" t="s">
        <v>360</v>
      </c>
      <c r="B7" s="16"/>
      <c r="C7" s="17"/>
      <c r="D7" s="18" t="s">
        <v>361</v>
      </c>
      <c r="E7" s="13" t="s">
        <v>466</v>
      </c>
      <c r="F7" s="19" t="s">
        <v>363</v>
      </c>
      <c r="G7" s="20"/>
      <c r="H7" s="11" t="s">
        <v>466</v>
      </c>
      <c r="I7" s="14"/>
    </row>
    <row r="8" ht="39" customHeight="1" spans="1:9">
      <c r="A8" s="21"/>
      <c r="B8" s="22"/>
      <c r="C8" s="23"/>
      <c r="D8" s="24" t="s">
        <v>364</v>
      </c>
      <c r="E8" s="13" t="s">
        <v>466</v>
      </c>
      <c r="F8" s="19" t="s">
        <v>365</v>
      </c>
      <c r="G8" s="20"/>
      <c r="H8" s="11" t="s">
        <v>466</v>
      </c>
      <c r="I8" s="14"/>
    </row>
    <row r="9" ht="38" customHeight="1" spans="1:9">
      <c r="A9" s="25"/>
      <c r="B9" s="26"/>
      <c r="C9" s="27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ht="94.2" customHeight="1" spans="1:9">
      <c r="A11" s="13"/>
      <c r="B11" s="24" t="s">
        <v>349</v>
      </c>
      <c r="C11" s="24"/>
      <c r="D11" s="24"/>
      <c r="E11" s="24"/>
      <c r="F11" s="28" t="s">
        <v>467</v>
      </c>
      <c r="G11" s="29"/>
      <c r="H11" s="29"/>
      <c r="I11" s="31"/>
    </row>
    <row r="12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ht="45" customHeight="1" spans="1:9">
      <c r="A13" s="30"/>
      <c r="B13" s="30" t="s">
        <v>339</v>
      </c>
      <c r="C13" s="30" t="s">
        <v>374</v>
      </c>
      <c r="D13" s="30" t="s">
        <v>468</v>
      </c>
      <c r="E13" s="30" t="s">
        <v>469</v>
      </c>
      <c r="F13" s="30" t="s">
        <v>374</v>
      </c>
      <c r="G13" s="30" t="s">
        <v>468</v>
      </c>
      <c r="H13" s="30"/>
      <c r="I13" s="30" t="s">
        <v>469</v>
      </c>
    </row>
    <row r="14" ht="45" customHeight="1" spans="1:9">
      <c r="A14" s="30"/>
      <c r="B14" s="30"/>
      <c r="C14" s="30" t="s">
        <v>376</v>
      </c>
      <c r="D14" s="30" t="s">
        <v>470</v>
      </c>
      <c r="E14" s="30">
        <f>365</f>
        <v>365</v>
      </c>
      <c r="F14" s="30" t="s">
        <v>376</v>
      </c>
      <c r="G14" s="30" t="s">
        <v>470</v>
      </c>
      <c r="H14" s="30"/>
      <c r="I14" s="30">
        <f>365</f>
        <v>365</v>
      </c>
    </row>
    <row r="15" ht="45" customHeight="1" spans="1:9">
      <c r="A15" s="30"/>
      <c r="B15" s="30"/>
      <c r="C15" s="30" t="s">
        <v>378</v>
      </c>
      <c r="D15" s="30" t="s">
        <v>379</v>
      </c>
      <c r="E15" s="30">
        <f>365</f>
        <v>365</v>
      </c>
      <c r="F15" s="30" t="s">
        <v>378</v>
      </c>
      <c r="G15" s="30" t="s">
        <v>379</v>
      </c>
      <c r="H15" s="30"/>
      <c r="I15" s="30">
        <f>365</f>
        <v>365</v>
      </c>
    </row>
    <row r="16" ht="45" customHeight="1" spans="1:9">
      <c r="A16" s="30"/>
      <c r="B16" s="30"/>
      <c r="C16" s="30" t="s">
        <v>380</v>
      </c>
      <c r="D16" s="30" t="s">
        <v>471</v>
      </c>
      <c r="E16" s="30" t="s">
        <v>469</v>
      </c>
      <c r="F16" s="30" t="s">
        <v>380</v>
      </c>
      <c r="G16" s="30" t="s">
        <v>471</v>
      </c>
      <c r="H16" s="30"/>
      <c r="I16" s="30" t="s">
        <v>469</v>
      </c>
    </row>
    <row r="17" ht="45" customHeight="1" spans="1:9">
      <c r="A17" s="30"/>
      <c r="B17" s="30" t="s">
        <v>346</v>
      </c>
      <c r="C17" s="30" t="s">
        <v>382</v>
      </c>
      <c r="D17" s="30" t="s">
        <v>472</v>
      </c>
      <c r="E17" s="30" t="s">
        <v>469</v>
      </c>
      <c r="F17" s="30" t="s">
        <v>382</v>
      </c>
      <c r="G17" s="30" t="s">
        <v>472</v>
      </c>
      <c r="H17" s="30"/>
      <c r="I17" s="30" t="s">
        <v>469</v>
      </c>
    </row>
    <row r="18" ht="45" customHeight="1" spans="1:9">
      <c r="A18" s="30"/>
      <c r="B18" s="30"/>
      <c r="C18" s="30" t="s">
        <v>384</v>
      </c>
      <c r="D18" s="30" t="s">
        <v>473</v>
      </c>
      <c r="E18" s="30" t="s">
        <v>469</v>
      </c>
      <c r="F18" s="30" t="s">
        <v>384</v>
      </c>
      <c r="G18" s="30" t="s">
        <v>473</v>
      </c>
      <c r="H18" s="30"/>
      <c r="I18" s="30" t="s">
        <v>469</v>
      </c>
    </row>
    <row r="19" ht="45" customHeight="1" spans="1:9">
      <c r="A19" s="30"/>
      <c r="B19" s="30"/>
      <c r="C19" s="30" t="s">
        <v>385</v>
      </c>
      <c r="D19" s="30" t="s">
        <v>474</v>
      </c>
      <c r="E19" s="30" t="s">
        <v>469</v>
      </c>
      <c r="F19" s="30" t="s">
        <v>385</v>
      </c>
      <c r="G19" s="30" t="s">
        <v>474</v>
      </c>
      <c r="H19" s="30"/>
      <c r="I19" s="30" t="s">
        <v>469</v>
      </c>
    </row>
    <row r="20" ht="45" customHeight="1" spans="1:9">
      <c r="A20" s="30"/>
      <c r="B20" s="30"/>
      <c r="C20" s="30" t="s">
        <v>386</v>
      </c>
      <c r="D20" s="30" t="s">
        <v>429</v>
      </c>
      <c r="E20" s="30" t="s">
        <v>469</v>
      </c>
      <c r="F20" s="30" t="s">
        <v>386</v>
      </c>
      <c r="G20" s="30" t="s">
        <v>429</v>
      </c>
      <c r="H20" s="30"/>
      <c r="I20" s="30" t="s">
        <v>469</v>
      </c>
    </row>
    <row r="21" ht="45" customHeight="1" spans="1:9">
      <c r="A21" s="30"/>
      <c r="B21" s="30" t="s">
        <v>388</v>
      </c>
      <c r="C21" s="30" t="s">
        <v>389</v>
      </c>
      <c r="D21" s="30" t="s">
        <v>475</v>
      </c>
      <c r="E21" s="30" t="s">
        <v>447</v>
      </c>
      <c r="F21" s="30" t="s">
        <v>389</v>
      </c>
      <c r="G21" s="30" t="s">
        <v>475</v>
      </c>
      <c r="H21" s="30"/>
      <c r="I21" s="30" t="s">
        <v>447</v>
      </c>
    </row>
  </sheetData>
  <mergeCells count="33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10:A11"/>
    <mergeCell ref="A12:A21"/>
    <mergeCell ref="B13:B16"/>
    <mergeCell ref="B17:B20"/>
    <mergeCell ref="A7:C9"/>
  </mergeCells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I22" sqref="I22"/>
    </sheetView>
  </sheetViews>
  <sheetFormatPr defaultColWidth="9" defaultRowHeight="13.5"/>
  <cols>
    <col min="1" max="1" width="6.4" style="1" customWidth="1"/>
    <col min="2" max="2" width="8.81666666666667" style="1" customWidth="1"/>
    <col min="3" max="3" width="7.375" style="1" customWidth="1"/>
    <col min="4" max="4" width="19.0666666666667" style="1" customWidth="1"/>
    <col min="5" max="5" width="11.375" style="1" customWidth="1"/>
    <col min="6" max="6" width="6.88333333333333" style="1" customWidth="1"/>
    <col min="7" max="7" width="10.7333333333333" style="1" customWidth="1"/>
    <col min="8" max="8" width="13.1416666666667" style="1" customWidth="1"/>
    <col min="9" max="9" width="10.0833333333333" style="1" customWidth="1"/>
    <col min="10" max="16384" width="9" style="1"/>
  </cols>
  <sheetData>
    <row r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ht="25.05" customHeight="1" spans="1:9">
      <c r="A2" s="5" t="s">
        <v>476</v>
      </c>
      <c r="B2" s="5"/>
      <c r="C2" s="5"/>
      <c r="D2" s="5"/>
      <c r="E2" s="5"/>
      <c r="F2" s="5"/>
      <c r="G2" s="5"/>
      <c r="H2" s="5"/>
      <c r="I2" s="5"/>
    </row>
    <row r="3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ht="25.05" customHeight="1" spans="1:9">
      <c r="A5" s="11" t="s">
        <v>357</v>
      </c>
      <c r="B5" s="12"/>
      <c r="C5" s="12"/>
      <c r="D5" s="13" t="s">
        <v>259</v>
      </c>
      <c r="E5" s="13"/>
      <c r="F5" s="13"/>
      <c r="G5" s="13"/>
      <c r="H5" s="13"/>
      <c r="I5" s="13"/>
    </row>
    <row r="6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ht="36" customHeight="1" spans="1:9">
      <c r="A7" s="15" t="s">
        <v>360</v>
      </c>
      <c r="B7" s="16"/>
      <c r="C7" s="17"/>
      <c r="D7" s="18" t="s">
        <v>361</v>
      </c>
      <c r="E7" s="13" t="s">
        <v>477</v>
      </c>
      <c r="F7" s="19" t="s">
        <v>363</v>
      </c>
      <c r="G7" s="20"/>
      <c r="H7" s="11" t="s">
        <v>477</v>
      </c>
      <c r="I7" s="14"/>
    </row>
    <row r="8" ht="39" customHeight="1" spans="1:9">
      <c r="A8" s="21"/>
      <c r="B8" s="22"/>
      <c r="C8" s="23"/>
      <c r="D8" s="24" t="s">
        <v>364</v>
      </c>
      <c r="E8" s="13" t="s">
        <v>477</v>
      </c>
      <c r="F8" s="19" t="s">
        <v>365</v>
      </c>
      <c r="G8" s="20"/>
      <c r="H8" s="11" t="s">
        <v>477</v>
      </c>
      <c r="I8" s="14"/>
    </row>
    <row r="9" ht="38" customHeight="1" spans="1:9">
      <c r="A9" s="25"/>
      <c r="B9" s="26"/>
      <c r="C9" s="27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ht="94.2" customHeight="1" spans="1:9">
      <c r="A11" s="13"/>
      <c r="B11" s="24" t="s">
        <v>349</v>
      </c>
      <c r="C11" s="24"/>
      <c r="D11" s="24"/>
      <c r="E11" s="24"/>
      <c r="F11" s="28" t="s">
        <v>478</v>
      </c>
      <c r="G11" s="29"/>
      <c r="H11" s="29"/>
      <c r="I11" s="31"/>
    </row>
    <row r="12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ht="45" customHeight="1" spans="1:9">
      <c r="A13" s="30"/>
      <c r="B13" s="30" t="s">
        <v>339</v>
      </c>
      <c r="C13" s="30" t="s">
        <v>374</v>
      </c>
      <c r="D13" s="30" t="s">
        <v>479</v>
      </c>
      <c r="E13" s="30" t="s">
        <v>480</v>
      </c>
      <c r="F13" s="30" t="s">
        <v>374</v>
      </c>
      <c r="G13" s="30" t="s">
        <v>479</v>
      </c>
      <c r="H13" s="30"/>
      <c r="I13" s="30" t="s">
        <v>480</v>
      </c>
    </row>
    <row r="14" ht="45" customHeight="1" spans="1:9">
      <c r="A14" s="30"/>
      <c r="B14" s="30"/>
      <c r="C14" s="30" t="s">
        <v>376</v>
      </c>
      <c r="D14" s="30" t="s">
        <v>481</v>
      </c>
      <c r="E14" s="30">
        <f>365</f>
        <v>365</v>
      </c>
      <c r="F14" s="30" t="s">
        <v>376</v>
      </c>
      <c r="G14" s="30" t="s">
        <v>481</v>
      </c>
      <c r="H14" s="30"/>
      <c r="I14" s="30">
        <f>365</f>
        <v>365</v>
      </c>
    </row>
    <row r="15" ht="45" customHeight="1" spans="1:9">
      <c r="A15" s="30"/>
      <c r="B15" s="30"/>
      <c r="C15" s="30" t="s">
        <v>378</v>
      </c>
      <c r="D15" s="30" t="s">
        <v>379</v>
      </c>
      <c r="E15" s="30">
        <f>365</f>
        <v>365</v>
      </c>
      <c r="F15" s="30" t="s">
        <v>378</v>
      </c>
      <c r="G15" s="30" t="s">
        <v>379</v>
      </c>
      <c r="H15" s="30"/>
      <c r="I15" s="30">
        <f>365</f>
        <v>365</v>
      </c>
    </row>
    <row r="16" ht="45" customHeight="1" spans="1:9">
      <c r="A16" s="30"/>
      <c r="B16" s="30"/>
      <c r="C16" s="30" t="s">
        <v>380</v>
      </c>
      <c r="D16" s="30" t="s">
        <v>482</v>
      </c>
      <c r="E16" s="30" t="s">
        <v>483</v>
      </c>
      <c r="F16" s="30" t="s">
        <v>380</v>
      </c>
      <c r="G16" s="30" t="s">
        <v>482</v>
      </c>
      <c r="H16" s="30"/>
      <c r="I16" s="30" t="s">
        <v>483</v>
      </c>
    </row>
    <row r="17" ht="45" customHeight="1" spans="1:9">
      <c r="A17" s="30"/>
      <c r="B17" s="30"/>
      <c r="C17" s="30"/>
      <c r="D17" s="30" t="s">
        <v>484</v>
      </c>
      <c r="E17" s="30" t="s">
        <v>485</v>
      </c>
      <c r="F17" s="30"/>
      <c r="G17" s="30" t="s">
        <v>484</v>
      </c>
      <c r="H17" s="30"/>
      <c r="I17" s="30" t="s">
        <v>485</v>
      </c>
    </row>
    <row r="18" ht="45" customHeight="1" spans="1:9">
      <c r="A18" s="30"/>
      <c r="B18" s="30" t="s">
        <v>346</v>
      </c>
      <c r="C18" s="30" t="s">
        <v>382</v>
      </c>
      <c r="D18" s="30" t="s">
        <v>486</v>
      </c>
      <c r="E18" s="30" t="s">
        <v>480</v>
      </c>
      <c r="F18" s="30" t="s">
        <v>382</v>
      </c>
      <c r="G18" s="30" t="s">
        <v>486</v>
      </c>
      <c r="H18" s="30"/>
      <c r="I18" s="30" t="s">
        <v>480</v>
      </c>
    </row>
    <row r="19" ht="45" customHeight="1" spans="1:9">
      <c r="A19" s="30"/>
      <c r="B19" s="30"/>
      <c r="C19" s="30" t="s">
        <v>384</v>
      </c>
      <c r="D19" s="30" t="s">
        <v>487</v>
      </c>
      <c r="E19" s="30" t="s">
        <v>480</v>
      </c>
      <c r="F19" s="30" t="s">
        <v>384</v>
      </c>
      <c r="G19" s="30" t="s">
        <v>487</v>
      </c>
      <c r="H19" s="30"/>
      <c r="I19" s="30" t="s">
        <v>480</v>
      </c>
    </row>
    <row r="20" ht="45" customHeight="1" spans="1:9">
      <c r="A20" s="30"/>
      <c r="B20" s="30"/>
      <c r="C20" s="30" t="s">
        <v>385</v>
      </c>
      <c r="D20" s="30" t="s">
        <v>488</v>
      </c>
      <c r="E20" s="30">
        <f>365</f>
        <v>365</v>
      </c>
      <c r="F20" s="30" t="s">
        <v>385</v>
      </c>
      <c r="G20" s="30" t="s">
        <v>488</v>
      </c>
      <c r="H20" s="30"/>
      <c r="I20" s="30">
        <f>365</f>
        <v>365</v>
      </c>
    </row>
    <row r="21" ht="45" customHeight="1" spans="1:9">
      <c r="A21" s="30"/>
      <c r="B21" s="30"/>
      <c r="C21" s="30" t="s">
        <v>386</v>
      </c>
      <c r="D21" s="30" t="s">
        <v>474</v>
      </c>
      <c r="E21" s="30">
        <f>365</f>
        <v>365</v>
      </c>
      <c r="F21" s="30" t="s">
        <v>386</v>
      </c>
      <c r="G21" s="30" t="s">
        <v>474</v>
      </c>
      <c r="H21" s="30"/>
      <c r="I21" s="30">
        <f>365</f>
        <v>365</v>
      </c>
    </row>
    <row r="22" ht="45" customHeight="1" spans="1:9">
      <c r="A22" s="30"/>
      <c r="B22" s="30" t="s">
        <v>388</v>
      </c>
      <c r="C22" s="30" t="s">
        <v>389</v>
      </c>
      <c r="D22" s="30" t="s">
        <v>489</v>
      </c>
      <c r="E22" s="30" t="s">
        <v>447</v>
      </c>
      <c r="F22" s="30" t="s">
        <v>389</v>
      </c>
      <c r="G22" s="30" t="s">
        <v>489</v>
      </c>
      <c r="H22" s="30"/>
      <c r="I22" s="30" t="s">
        <v>447</v>
      </c>
    </row>
  </sheetData>
  <mergeCells count="36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10:A11"/>
    <mergeCell ref="A12:A22"/>
    <mergeCell ref="B13:B17"/>
    <mergeCell ref="B18:B21"/>
    <mergeCell ref="C16:C17"/>
    <mergeCell ref="F16:F17"/>
    <mergeCell ref="A7:C9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2"/>
  <sheetViews>
    <sheetView showGridLines="0" showZeros="0" topLeftCell="A23" workbookViewId="0">
      <selection activeCell="A1" sqref="A1:V1"/>
    </sheetView>
  </sheetViews>
  <sheetFormatPr defaultColWidth="6.875" defaultRowHeight="11.25"/>
  <cols>
    <col min="1" max="1" width="5.125" style="245" customWidth="1"/>
    <col min="2" max="3" width="4.125" style="245" customWidth="1"/>
    <col min="4" max="4" width="21.25" style="245" customWidth="1"/>
    <col min="5" max="5" width="12.875" style="245" customWidth="1"/>
    <col min="6" max="6" width="11.75" style="245" customWidth="1"/>
    <col min="7" max="16" width="11.5" style="245" customWidth="1"/>
    <col min="17" max="17" width="6.875" style="245" customWidth="1"/>
    <col min="18" max="18" width="10.375" style="245" customWidth="1"/>
    <col min="19" max="19" width="9.625" style="245" customWidth="1"/>
    <col min="20" max="251" width="6.875" style="245" customWidth="1"/>
    <col min="252" max="16384" width="6.875" style="245"/>
  </cols>
  <sheetData>
    <row r="1" ht="42" customHeight="1" spans="1:22">
      <c r="A1" s="246" t="s">
        <v>39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</row>
    <row r="2" s="243" customFormat="1" ht="20.1" customHeight="1" spans="1:22">
      <c r="A2" s="247" t="s">
        <v>1</v>
      </c>
      <c r="B2" s="247"/>
      <c r="C2" s="247"/>
      <c r="D2" s="247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V2" s="263" t="s">
        <v>2</v>
      </c>
    </row>
    <row r="3" s="243" customFormat="1" ht="20.1" customHeight="1" spans="1:22">
      <c r="A3" s="249" t="s">
        <v>40</v>
      </c>
      <c r="B3" s="249"/>
      <c r="C3" s="249"/>
      <c r="D3" s="250" t="s">
        <v>41</v>
      </c>
      <c r="E3" s="251" t="s">
        <v>42</v>
      </c>
      <c r="F3" s="252" t="s">
        <v>43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62"/>
      <c r="R3" s="251" t="s">
        <v>44</v>
      </c>
      <c r="S3" s="251"/>
      <c r="T3" s="251" t="s">
        <v>45</v>
      </c>
      <c r="U3" s="251" t="s">
        <v>16</v>
      </c>
      <c r="V3" s="251" t="s">
        <v>46</v>
      </c>
    </row>
    <row r="4" s="243" customFormat="1" ht="20.1" customHeight="1" spans="1:22">
      <c r="A4" s="249"/>
      <c r="B4" s="249"/>
      <c r="C4" s="249"/>
      <c r="D4" s="250"/>
      <c r="E4" s="251"/>
      <c r="F4" s="251" t="s">
        <v>7</v>
      </c>
      <c r="G4" s="252" t="s">
        <v>47</v>
      </c>
      <c r="H4" s="253"/>
      <c r="I4" s="262"/>
      <c r="J4" s="252" t="s">
        <v>48</v>
      </c>
      <c r="K4" s="253"/>
      <c r="L4" s="253"/>
      <c r="M4" s="253"/>
      <c r="N4" s="253"/>
      <c r="O4" s="262"/>
      <c r="P4" s="251" t="s">
        <v>49</v>
      </c>
      <c r="Q4" s="251" t="s">
        <v>50</v>
      </c>
      <c r="R4" s="251" t="s">
        <v>51</v>
      </c>
      <c r="S4" s="251" t="s">
        <v>52</v>
      </c>
      <c r="T4" s="251"/>
      <c r="U4" s="251"/>
      <c r="V4" s="251"/>
    </row>
    <row r="5" s="243" customFormat="1" ht="20.1" customHeight="1" spans="1:22">
      <c r="A5" s="250" t="s">
        <v>53</v>
      </c>
      <c r="B5" s="250" t="s">
        <v>54</v>
      </c>
      <c r="C5" s="250" t="s">
        <v>55</v>
      </c>
      <c r="D5" s="250"/>
      <c r="E5" s="251"/>
      <c r="F5" s="251"/>
      <c r="G5" s="254" t="s">
        <v>56</v>
      </c>
      <c r="H5" s="254" t="s">
        <v>57</v>
      </c>
      <c r="I5" s="254" t="s">
        <v>58</v>
      </c>
      <c r="J5" s="251" t="s">
        <v>59</v>
      </c>
      <c r="K5" s="251" t="s">
        <v>60</v>
      </c>
      <c r="L5" s="251" t="s">
        <v>61</v>
      </c>
      <c r="M5" s="251" t="s">
        <v>62</v>
      </c>
      <c r="N5" s="251" t="s">
        <v>63</v>
      </c>
      <c r="O5" s="251" t="s">
        <v>64</v>
      </c>
      <c r="P5" s="251"/>
      <c r="Q5" s="251"/>
      <c r="R5" s="251"/>
      <c r="S5" s="251"/>
      <c r="T5" s="251"/>
      <c r="U5" s="251"/>
      <c r="V5" s="251"/>
    </row>
    <row r="6" s="243" customFormat="1" ht="30" customHeight="1" spans="1:22">
      <c r="A6" s="250"/>
      <c r="B6" s="250"/>
      <c r="C6" s="250"/>
      <c r="D6" s="250"/>
      <c r="E6" s="251"/>
      <c r="F6" s="251"/>
      <c r="G6" s="255"/>
      <c r="H6" s="255"/>
      <c r="I6" s="255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</row>
    <row r="7" s="243" customFormat="1" ht="20.1" customHeight="1" spans="1:22">
      <c r="A7" s="249" t="s">
        <v>65</v>
      </c>
      <c r="B7" s="249" t="s">
        <v>65</v>
      </c>
      <c r="C7" s="249" t="s">
        <v>65</v>
      </c>
      <c r="D7" s="249" t="s">
        <v>65</v>
      </c>
      <c r="E7" s="256">
        <v>1</v>
      </c>
      <c r="F7" s="257">
        <v>2</v>
      </c>
      <c r="G7" s="257">
        <v>3</v>
      </c>
      <c r="H7" s="257">
        <v>4</v>
      </c>
      <c r="I7" s="257">
        <v>5</v>
      </c>
      <c r="J7" s="257">
        <v>6</v>
      </c>
      <c r="K7" s="257">
        <v>7</v>
      </c>
      <c r="L7" s="257">
        <v>8</v>
      </c>
      <c r="M7" s="257">
        <v>9</v>
      </c>
      <c r="N7" s="257">
        <v>10</v>
      </c>
      <c r="O7" s="257">
        <v>11</v>
      </c>
      <c r="P7" s="257">
        <v>12</v>
      </c>
      <c r="Q7" s="257">
        <v>13</v>
      </c>
      <c r="R7" s="257">
        <v>14</v>
      </c>
      <c r="S7" s="257">
        <v>15</v>
      </c>
      <c r="T7" s="257">
        <v>16</v>
      </c>
      <c r="U7" s="257">
        <v>17</v>
      </c>
      <c r="V7" s="257">
        <v>18</v>
      </c>
    </row>
    <row r="8" s="244" customFormat="1" ht="20.1" customHeight="1" spans="1:22">
      <c r="A8" s="258"/>
      <c r="B8" s="258"/>
      <c r="C8" s="258"/>
      <c r="D8" s="259" t="s">
        <v>7</v>
      </c>
      <c r="E8" s="260">
        <v>1073.19</v>
      </c>
      <c r="F8" s="260">
        <v>1073.19</v>
      </c>
      <c r="G8" s="261">
        <v>1069.37</v>
      </c>
      <c r="H8" s="261">
        <v>1069.37</v>
      </c>
      <c r="I8" s="261">
        <v>0</v>
      </c>
      <c r="J8" s="261">
        <v>3.82</v>
      </c>
      <c r="K8" s="260">
        <v>0</v>
      </c>
      <c r="L8" s="260">
        <v>0</v>
      </c>
      <c r="M8" s="260">
        <v>0</v>
      </c>
      <c r="N8" s="260">
        <v>3.82</v>
      </c>
      <c r="O8" s="260">
        <v>0</v>
      </c>
      <c r="P8" s="260">
        <v>0</v>
      </c>
      <c r="Q8" s="260">
        <v>0</v>
      </c>
      <c r="R8" s="260">
        <v>0</v>
      </c>
      <c r="S8" s="260">
        <v>0</v>
      </c>
      <c r="T8" s="260">
        <v>0</v>
      </c>
      <c r="U8" s="260">
        <v>0</v>
      </c>
      <c r="V8" s="261">
        <v>0</v>
      </c>
    </row>
    <row r="9" ht="20.1" customHeight="1" spans="1:22">
      <c r="A9" s="258"/>
      <c r="B9" s="258"/>
      <c r="C9" s="258"/>
      <c r="D9" s="259" t="s">
        <v>66</v>
      </c>
      <c r="E9" s="260">
        <v>1054.98</v>
      </c>
      <c r="F9" s="260">
        <v>1054.98</v>
      </c>
      <c r="G9" s="261">
        <v>1051.16</v>
      </c>
      <c r="H9" s="261">
        <v>1051.16</v>
      </c>
      <c r="I9" s="261">
        <v>0</v>
      </c>
      <c r="J9" s="261">
        <v>3.82</v>
      </c>
      <c r="K9" s="260">
        <v>0</v>
      </c>
      <c r="L9" s="260">
        <v>0</v>
      </c>
      <c r="M9" s="260">
        <v>0</v>
      </c>
      <c r="N9" s="260">
        <v>3.82</v>
      </c>
      <c r="O9" s="260">
        <v>0</v>
      </c>
      <c r="P9" s="260">
        <v>0</v>
      </c>
      <c r="Q9" s="260">
        <v>0</v>
      </c>
      <c r="R9" s="260">
        <v>0</v>
      </c>
      <c r="S9" s="260">
        <v>0</v>
      </c>
      <c r="T9" s="260">
        <v>0</v>
      </c>
      <c r="U9" s="260">
        <v>0</v>
      </c>
      <c r="V9" s="261">
        <v>0</v>
      </c>
    </row>
    <row r="10" ht="20.1" customHeight="1" spans="1:22">
      <c r="A10" s="258"/>
      <c r="B10" s="258"/>
      <c r="C10" s="258"/>
      <c r="D10" s="259" t="s">
        <v>67</v>
      </c>
      <c r="E10" s="260">
        <v>1054.98</v>
      </c>
      <c r="F10" s="260">
        <v>1054.98</v>
      </c>
      <c r="G10" s="261">
        <v>1051.16</v>
      </c>
      <c r="H10" s="261">
        <v>1051.16</v>
      </c>
      <c r="I10" s="261">
        <v>0</v>
      </c>
      <c r="J10" s="261">
        <v>3.82</v>
      </c>
      <c r="K10" s="260">
        <v>0</v>
      </c>
      <c r="L10" s="260">
        <v>0</v>
      </c>
      <c r="M10" s="260">
        <v>0</v>
      </c>
      <c r="N10" s="260">
        <v>3.82</v>
      </c>
      <c r="O10" s="260">
        <v>0</v>
      </c>
      <c r="P10" s="260">
        <v>0</v>
      </c>
      <c r="Q10" s="260">
        <v>0</v>
      </c>
      <c r="R10" s="260">
        <v>0</v>
      </c>
      <c r="S10" s="260">
        <v>0</v>
      </c>
      <c r="T10" s="260">
        <v>0</v>
      </c>
      <c r="U10" s="260">
        <v>0</v>
      </c>
      <c r="V10" s="261">
        <v>0</v>
      </c>
    </row>
    <row r="11" ht="20.1" customHeight="1" spans="1:22">
      <c r="A11" s="258"/>
      <c r="B11" s="258"/>
      <c r="C11" s="258"/>
      <c r="D11" s="259" t="s">
        <v>68</v>
      </c>
      <c r="E11" s="260">
        <v>1054.98</v>
      </c>
      <c r="F11" s="260">
        <v>1054.98</v>
      </c>
      <c r="G11" s="261">
        <v>1051.16</v>
      </c>
      <c r="H11" s="261">
        <v>1051.16</v>
      </c>
      <c r="I11" s="261">
        <v>0</v>
      </c>
      <c r="J11" s="261">
        <v>3.82</v>
      </c>
      <c r="K11" s="260">
        <v>0</v>
      </c>
      <c r="L11" s="260">
        <v>0</v>
      </c>
      <c r="M11" s="260">
        <v>0</v>
      </c>
      <c r="N11" s="260">
        <v>3.82</v>
      </c>
      <c r="O11" s="260">
        <v>0</v>
      </c>
      <c r="P11" s="260">
        <v>0</v>
      </c>
      <c r="Q11" s="260">
        <v>0</v>
      </c>
      <c r="R11" s="260">
        <v>0</v>
      </c>
      <c r="S11" s="260">
        <v>0</v>
      </c>
      <c r="T11" s="260">
        <v>0</v>
      </c>
      <c r="U11" s="260">
        <v>0</v>
      </c>
      <c r="V11" s="261">
        <v>0</v>
      </c>
    </row>
    <row r="12" ht="20.1" customHeight="1" spans="1:22">
      <c r="A12" s="258" t="s">
        <v>69</v>
      </c>
      <c r="B12" s="258" t="s">
        <v>70</v>
      </c>
      <c r="C12" s="258" t="s">
        <v>71</v>
      </c>
      <c r="D12" s="259" t="s">
        <v>72</v>
      </c>
      <c r="E12" s="260">
        <v>51.54</v>
      </c>
      <c r="F12" s="260">
        <v>51.54</v>
      </c>
      <c r="G12" s="261">
        <v>51.54</v>
      </c>
      <c r="H12" s="261">
        <v>51.54</v>
      </c>
      <c r="I12" s="261">
        <v>0</v>
      </c>
      <c r="J12" s="261">
        <v>0</v>
      </c>
      <c r="K12" s="260">
        <v>0</v>
      </c>
      <c r="L12" s="260">
        <v>0</v>
      </c>
      <c r="M12" s="260">
        <v>0</v>
      </c>
      <c r="N12" s="260">
        <v>0</v>
      </c>
      <c r="O12" s="260">
        <v>0</v>
      </c>
      <c r="P12" s="260">
        <v>0</v>
      </c>
      <c r="Q12" s="260">
        <v>0</v>
      </c>
      <c r="R12" s="260">
        <v>0</v>
      </c>
      <c r="S12" s="260">
        <v>0</v>
      </c>
      <c r="T12" s="260">
        <v>0</v>
      </c>
      <c r="U12" s="260">
        <v>0</v>
      </c>
      <c r="V12" s="261">
        <v>0</v>
      </c>
    </row>
    <row r="13" ht="20.1" customHeight="1" spans="1:22">
      <c r="A13" s="258" t="s">
        <v>69</v>
      </c>
      <c r="B13" s="258" t="s">
        <v>70</v>
      </c>
      <c r="C13" s="258" t="s">
        <v>71</v>
      </c>
      <c r="D13" s="259" t="s">
        <v>73</v>
      </c>
      <c r="E13" s="260">
        <v>11.34</v>
      </c>
      <c r="F13" s="260">
        <v>11.34</v>
      </c>
      <c r="G13" s="261">
        <v>11.34</v>
      </c>
      <c r="H13" s="261">
        <v>11.34</v>
      </c>
      <c r="I13" s="261">
        <v>0</v>
      </c>
      <c r="J13" s="261">
        <v>0</v>
      </c>
      <c r="K13" s="260">
        <v>0</v>
      </c>
      <c r="L13" s="260">
        <v>0</v>
      </c>
      <c r="M13" s="260">
        <v>0</v>
      </c>
      <c r="N13" s="260">
        <v>0</v>
      </c>
      <c r="O13" s="260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0</v>
      </c>
      <c r="U13" s="260">
        <v>0</v>
      </c>
      <c r="V13" s="261">
        <v>0</v>
      </c>
    </row>
    <row r="14" ht="20.1" customHeight="1" spans="1:22">
      <c r="A14" s="258" t="s">
        <v>69</v>
      </c>
      <c r="B14" s="258" t="s">
        <v>70</v>
      </c>
      <c r="C14" s="258" t="s">
        <v>71</v>
      </c>
      <c r="D14" s="259" t="s">
        <v>74</v>
      </c>
      <c r="E14" s="260">
        <v>4.82</v>
      </c>
      <c r="F14" s="260">
        <v>4.82</v>
      </c>
      <c r="G14" s="261">
        <v>4.82</v>
      </c>
      <c r="H14" s="261">
        <v>4.82</v>
      </c>
      <c r="I14" s="261">
        <v>0</v>
      </c>
      <c r="J14" s="261">
        <v>0</v>
      </c>
      <c r="K14" s="260">
        <v>0</v>
      </c>
      <c r="L14" s="260">
        <v>0</v>
      </c>
      <c r="M14" s="260">
        <v>0</v>
      </c>
      <c r="N14" s="260">
        <v>0</v>
      </c>
      <c r="O14" s="260">
        <v>0</v>
      </c>
      <c r="P14" s="260">
        <v>0</v>
      </c>
      <c r="Q14" s="260">
        <v>0</v>
      </c>
      <c r="R14" s="260">
        <v>0</v>
      </c>
      <c r="S14" s="260">
        <v>0</v>
      </c>
      <c r="T14" s="260">
        <v>0</v>
      </c>
      <c r="U14" s="260">
        <v>0</v>
      </c>
      <c r="V14" s="261">
        <v>0</v>
      </c>
    </row>
    <row r="15" ht="20.1" customHeight="1" spans="1:22">
      <c r="A15" s="258" t="s">
        <v>69</v>
      </c>
      <c r="B15" s="258" t="s">
        <v>70</v>
      </c>
      <c r="C15" s="258" t="s">
        <v>71</v>
      </c>
      <c r="D15" s="259" t="s">
        <v>75</v>
      </c>
      <c r="E15" s="260">
        <v>4.3</v>
      </c>
      <c r="F15" s="260">
        <v>4.3</v>
      </c>
      <c r="G15" s="261">
        <v>4.3</v>
      </c>
      <c r="H15" s="261">
        <v>4.3</v>
      </c>
      <c r="I15" s="261">
        <v>0</v>
      </c>
      <c r="J15" s="261">
        <v>0</v>
      </c>
      <c r="K15" s="260">
        <v>0</v>
      </c>
      <c r="L15" s="260">
        <v>0</v>
      </c>
      <c r="M15" s="260">
        <v>0</v>
      </c>
      <c r="N15" s="260">
        <v>0</v>
      </c>
      <c r="O15" s="260">
        <v>0</v>
      </c>
      <c r="P15" s="260">
        <v>0</v>
      </c>
      <c r="Q15" s="260">
        <v>0</v>
      </c>
      <c r="R15" s="260">
        <v>0</v>
      </c>
      <c r="S15" s="260">
        <v>0</v>
      </c>
      <c r="T15" s="260">
        <v>0</v>
      </c>
      <c r="U15" s="260">
        <v>0</v>
      </c>
      <c r="V15" s="261">
        <v>0</v>
      </c>
    </row>
    <row r="16" ht="20.1" customHeight="1" spans="1:22">
      <c r="A16" s="258" t="s">
        <v>69</v>
      </c>
      <c r="B16" s="258" t="s">
        <v>70</v>
      </c>
      <c r="C16" s="258" t="s">
        <v>71</v>
      </c>
      <c r="D16" s="259" t="s">
        <v>76</v>
      </c>
      <c r="E16" s="260">
        <v>7.8</v>
      </c>
      <c r="F16" s="260">
        <v>7.8</v>
      </c>
      <c r="G16" s="261">
        <v>3.98</v>
      </c>
      <c r="H16" s="261">
        <v>3.98</v>
      </c>
      <c r="I16" s="261">
        <v>0</v>
      </c>
      <c r="J16" s="261">
        <v>3.82</v>
      </c>
      <c r="K16" s="260">
        <v>0</v>
      </c>
      <c r="L16" s="260">
        <v>0</v>
      </c>
      <c r="M16" s="260">
        <v>0</v>
      </c>
      <c r="N16" s="260">
        <v>3.82</v>
      </c>
      <c r="O16" s="260">
        <v>0</v>
      </c>
      <c r="P16" s="260">
        <v>0</v>
      </c>
      <c r="Q16" s="260">
        <v>0</v>
      </c>
      <c r="R16" s="260">
        <v>0</v>
      </c>
      <c r="S16" s="260">
        <v>0</v>
      </c>
      <c r="T16" s="260">
        <v>0</v>
      </c>
      <c r="U16" s="260">
        <v>0</v>
      </c>
      <c r="V16" s="261">
        <v>0</v>
      </c>
    </row>
    <row r="17" ht="20.1" customHeight="1" spans="1:22">
      <c r="A17" s="258" t="s">
        <v>69</v>
      </c>
      <c r="B17" s="258" t="s">
        <v>70</v>
      </c>
      <c r="C17" s="258" t="s">
        <v>71</v>
      </c>
      <c r="D17" s="259" t="s">
        <v>77</v>
      </c>
      <c r="E17" s="260">
        <v>0.15</v>
      </c>
      <c r="F17" s="260">
        <v>0.15</v>
      </c>
      <c r="G17" s="261">
        <v>0.15</v>
      </c>
      <c r="H17" s="261">
        <v>0.15</v>
      </c>
      <c r="I17" s="261">
        <v>0</v>
      </c>
      <c r="J17" s="261">
        <v>0</v>
      </c>
      <c r="K17" s="260">
        <v>0</v>
      </c>
      <c r="L17" s="260">
        <v>0</v>
      </c>
      <c r="M17" s="260">
        <v>0</v>
      </c>
      <c r="N17" s="260">
        <v>0</v>
      </c>
      <c r="O17" s="260">
        <v>0</v>
      </c>
      <c r="P17" s="260">
        <v>0</v>
      </c>
      <c r="Q17" s="260">
        <v>0</v>
      </c>
      <c r="R17" s="260">
        <v>0</v>
      </c>
      <c r="S17" s="260">
        <v>0</v>
      </c>
      <c r="T17" s="260">
        <v>0</v>
      </c>
      <c r="U17" s="260">
        <v>0</v>
      </c>
      <c r="V17" s="261">
        <v>0</v>
      </c>
    </row>
    <row r="18" ht="20.1" customHeight="1" spans="1:22">
      <c r="A18" s="258" t="s">
        <v>69</v>
      </c>
      <c r="B18" s="258" t="s">
        <v>70</v>
      </c>
      <c r="C18" s="258" t="s">
        <v>71</v>
      </c>
      <c r="D18" s="259" t="s">
        <v>78</v>
      </c>
      <c r="E18" s="260">
        <v>0.62</v>
      </c>
      <c r="F18" s="260">
        <v>0.62</v>
      </c>
      <c r="G18" s="261">
        <v>0.62</v>
      </c>
      <c r="H18" s="261">
        <v>0.62</v>
      </c>
      <c r="I18" s="261">
        <v>0</v>
      </c>
      <c r="J18" s="261">
        <v>0</v>
      </c>
      <c r="K18" s="260">
        <v>0</v>
      </c>
      <c r="L18" s="260">
        <v>0</v>
      </c>
      <c r="M18" s="260">
        <v>0</v>
      </c>
      <c r="N18" s="260">
        <v>0</v>
      </c>
      <c r="O18" s="260">
        <v>0</v>
      </c>
      <c r="P18" s="260">
        <v>0</v>
      </c>
      <c r="Q18" s="260">
        <v>0</v>
      </c>
      <c r="R18" s="260">
        <v>0</v>
      </c>
      <c r="S18" s="260">
        <v>0</v>
      </c>
      <c r="T18" s="260">
        <v>0</v>
      </c>
      <c r="U18" s="260">
        <v>0</v>
      </c>
      <c r="V18" s="261">
        <v>0</v>
      </c>
    </row>
    <row r="19" ht="20.1" customHeight="1" spans="1:22">
      <c r="A19" s="258" t="s">
        <v>69</v>
      </c>
      <c r="B19" s="258" t="s">
        <v>70</v>
      </c>
      <c r="C19" s="258" t="s">
        <v>71</v>
      </c>
      <c r="D19" s="259" t="s">
        <v>79</v>
      </c>
      <c r="E19" s="260">
        <v>0.8</v>
      </c>
      <c r="F19" s="260">
        <v>0.8</v>
      </c>
      <c r="G19" s="261">
        <v>0.8</v>
      </c>
      <c r="H19" s="261">
        <v>0.8</v>
      </c>
      <c r="I19" s="261">
        <v>0</v>
      </c>
      <c r="J19" s="261">
        <v>0</v>
      </c>
      <c r="K19" s="260">
        <v>0</v>
      </c>
      <c r="L19" s="260">
        <v>0</v>
      </c>
      <c r="M19" s="260">
        <v>0</v>
      </c>
      <c r="N19" s="260">
        <v>0</v>
      </c>
      <c r="O19" s="260">
        <v>0</v>
      </c>
      <c r="P19" s="260">
        <v>0</v>
      </c>
      <c r="Q19" s="260">
        <v>0</v>
      </c>
      <c r="R19" s="260">
        <v>0</v>
      </c>
      <c r="S19" s="260">
        <v>0</v>
      </c>
      <c r="T19" s="260">
        <v>0</v>
      </c>
      <c r="U19" s="260">
        <v>0</v>
      </c>
      <c r="V19" s="261">
        <v>0</v>
      </c>
    </row>
    <row r="20" ht="20.1" customHeight="1" spans="1:22">
      <c r="A20" s="258" t="s">
        <v>69</v>
      </c>
      <c r="B20" s="258" t="s">
        <v>70</v>
      </c>
      <c r="C20" s="258" t="s">
        <v>71</v>
      </c>
      <c r="D20" s="259" t="s">
        <v>80</v>
      </c>
      <c r="E20" s="260">
        <v>5.69</v>
      </c>
      <c r="F20" s="260">
        <v>5.69</v>
      </c>
      <c r="G20" s="261">
        <v>5.69</v>
      </c>
      <c r="H20" s="261">
        <v>5.69</v>
      </c>
      <c r="I20" s="261">
        <v>0</v>
      </c>
      <c r="J20" s="261">
        <v>0</v>
      </c>
      <c r="K20" s="260">
        <v>0</v>
      </c>
      <c r="L20" s="260">
        <v>0</v>
      </c>
      <c r="M20" s="260">
        <v>0</v>
      </c>
      <c r="N20" s="260">
        <v>0</v>
      </c>
      <c r="O20" s="260">
        <v>0</v>
      </c>
      <c r="P20" s="260">
        <v>0</v>
      </c>
      <c r="Q20" s="260">
        <v>0</v>
      </c>
      <c r="R20" s="260">
        <v>0</v>
      </c>
      <c r="S20" s="260">
        <v>0</v>
      </c>
      <c r="T20" s="260">
        <v>0</v>
      </c>
      <c r="U20" s="260">
        <v>0</v>
      </c>
      <c r="V20" s="261">
        <v>0</v>
      </c>
    </row>
    <row r="21" ht="20.1" customHeight="1" spans="1:22">
      <c r="A21" s="258" t="s">
        <v>69</v>
      </c>
      <c r="B21" s="258" t="s">
        <v>70</v>
      </c>
      <c r="C21" s="258" t="s">
        <v>71</v>
      </c>
      <c r="D21" s="259" t="s">
        <v>81</v>
      </c>
      <c r="E21" s="260">
        <v>1.44</v>
      </c>
      <c r="F21" s="260">
        <v>1.44</v>
      </c>
      <c r="G21" s="261">
        <v>1.44</v>
      </c>
      <c r="H21" s="261">
        <v>1.44</v>
      </c>
      <c r="I21" s="261">
        <v>0</v>
      </c>
      <c r="J21" s="261">
        <v>0</v>
      </c>
      <c r="K21" s="260">
        <v>0</v>
      </c>
      <c r="L21" s="260">
        <v>0</v>
      </c>
      <c r="M21" s="260">
        <v>0</v>
      </c>
      <c r="N21" s="260">
        <v>0</v>
      </c>
      <c r="O21" s="260">
        <v>0</v>
      </c>
      <c r="P21" s="260">
        <v>0</v>
      </c>
      <c r="Q21" s="260">
        <v>0</v>
      </c>
      <c r="R21" s="260">
        <v>0</v>
      </c>
      <c r="S21" s="260">
        <v>0</v>
      </c>
      <c r="T21" s="260">
        <v>0</v>
      </c>
      <c r="U21" s="260">
        <v>0</v>
      </c>
      <c r="V21" s="261">
        <v>0</v>
      </c>
    </row>
    <row r="22" ht="20.1" customHeight="1" spans="1:22">
      <c r="A22" s="258" t="s">
        <v>69</v>
      </c>
      <c r="B22" s="258" t="s">
        <v>70</v>
      </c>
      <c r="C22" s="258" t="s">
        <v>71</v>
      </c>
      <c r="D22" s="259" t="s">
        <v>82</v>
      </c>
      <c r="E22" s="260">
        <v>13</v>
      </c>
      <c r="F22" s="260">
        <v>13</v>
      </c>
      <c r="G22" s="261">
        <v>13</v>
      </c>
      <c r="H22" s="261">
        <v>13</v>
      </c>
      <c r="I22" s="261">
        <v>0</v>
      </c>
      <c r="J22" s="261">
        <v>0</v>
      </c>
      <c r="K22" s="260">
        <v>0</v>
      </c>
      <c r="L22" s="260">
        <v>0</v>
      </c>
      <c r="M22" s="260">
        <v>0</v>
      </c>
      <c r="N22" s="260">
        <v>0</v>
      </c>
      <c r="O22" s="260">
        <v>0</v>
      </c>
      <c r="P22" s="260">
        <v>0</v>
      </c>
      <c r="Q22" s="260">
        <v>0</v>
      </c>
      <c r="R22" s="260">
        <v>0</v>
      </c>
      <c r="S22" s="260">
        <v>0</v>
      </c>
      <c r="T22" s="260">
        <v>0</v>
      </c>
      <c r="U22" s="260">
        <v>0</v>
      </c>
      <c r="V22" s="261">
        <v>0</v>
      </c>
    </row>
    <row r="23" ht="20.1" customHeight="1" spans="1:22">
      <c r="A23" s="258" t="s">
        <v>69</v>
      </c>
      <c r="B23" s="258" t="s">
        <v>70</v>
      </c>
      <c r="C23" s="258" t="s">
        <v>71</v>
      </c>
      <c r="D23" s="259" t="s">
        <v>83</v>
      </c>
      <c r="E23" s="260">
        <v>3</v>
      </c>
      <c r="F23" s="260">
        <v>3</v>
      </c>
      <c r="G23" s="261">
        <v>3</v>
      </c>
      <c r="H23" s="261">
        <v>3</v>
      </c>
      <c r="I23" s="261">
        <v>0</v>
      </c>
      <c r="J23" s="261">
        <v>0</v>
      </c>
      <c r="K23" s="260">
        <v>0</v>
      </c>
      <c r="L23" s="260">
        <v>0</v>
      </c>
      <c r="M23" s="260">
        <v>0</v>
      </c>
      <c r="N23" s="260">
        <v>0</v>
      </c>
      <c r="O23" s="260">
        <v>0</v>
      </c>
      <c r="P23" s="260">
        <v>0</v>
      </c>
      <c r="Q23" s="260">
        <v>0</v>
      </c>
      <c r="R23" s="260">
        <v>0</v>
      </c>
      <c r="S23" s="260">
        <v>0</v>
      </c>
      <c r="T23" s="260">
        <v>0</v>
      </c>
      <c r="U23" s="260">
        <v>0</v>
      </c>
      <c r="V23" s="261">
        <v>0</v>
      </c>
    </row>
    <row r="24" ht="20.1" customHeight="1" spans="1:22">
      <c r="A24" s="258" t="s">
        <v>69</v>
      </c>
      <c r="B24" s="258" t="s">
        <v>70</v>
      </c>
      <c r="C24" s="258" t="s">
        <v>71</v>
      </c>
      <c r="D24" s="259" t="s">
        <v>84</v>
      </c>
      <c r="E24" s="260">
        <v>200</v>
      </c>
      <c r="F24" s="260">
        <v>200</v>
      </c>
      <c r="G24" s="261">
        <v>200</v>
      </c>
      <c r="H24" s="261">
        <v>200</v>
      </c>
      <c r="I24" s="261">
        <v>0</v>
      </c>
      <c r="J24" s="261">
        <v>0</v>
      </c>
      <c r="K24" s="260">
        <v>0</v>
      </c>
      <c r="L24" s="260">
        <v>0</v>
      </c>
      <c r="M24" s="260">
        <v>0</v>
      </c>
      <c r="N24" s="260">
        <v>0</v>
      </c>
      <c r="O24" s="260">
        <v>0</v>
      </c>
      <c r="P24" s="260">
        <v>0</v>
      </c>
      <c r="Q24" s="260">
        <v>0</v>
      </c>
      <c r="R24" s="260">
        <v>0</v>
      </c>
      <c r="S24" s="260">
        <v>0</v>
      </c>
      <c r="T24" s="260">
        <v>0</v>
      </c>
      <c r="U24" s="260">
        <v>0</v>
      </c>
      <c r="V24" s="261">
        <v>0</v>
      </c>
    </row>
    <row r="25" ht="20.1" customHeight="1" spans="1:22">
      <c r="A25" s="258" t="s">
        <v>69</v>
      </c>
      <c r="B25" s="258" t="s">
        <v>70</v>
      </c>
      <c r="C25" s="258" t="s">
        <v>71</v>
      </c>
      <c r="D25" s="259" t="s">
        <v>85</v>
      </c>
      <c r="E25" s="260">
        <v>171.4</v>
      </c>
      <c r="F25" s="260">
        <v>171.4</v>
      </c>
      <c r="G25" s="261">
        <v>171.4</v>
      </c>
      <c r="H25" s="261">
        <v>171.4</v>
      </c>
      <c r="I25" s="261">
        <v>0</v>
      </c>
      <c r="J25" s="261">
        <v>0</v>
      </c>
      <c r="K25" s="260">
        <v>0</v>
      </c>
      <c r="L25" s="260">
        <v>0</v>
      </c>
      <c r="M25" s="260">
        <v>0</v>
      </c>
      <c r="N25" s="260">
        <v>0</v>
      </c>
      <c r="O25" s="260">
        <v>0</v>
      </c>
      <c r="P25" s="260">
        <v>0</v>
      </c>
      <c r="Q25" s="260">
        <v>0</v>
      </c>
      <c r="R25" s="260">
        <v>0</v>
      </c>
      <c r="S25" s="260">
        <v>0</v>
      </c>
      <c r="T25" s="260">
        <v>0</v>
      </c>
      <c r="U25" s="260">
        <v>0</v>
      </c>
      <c r="V25" s="261">
        <v>0</v>
      </c>
    </row>
    <row r="26" ht="20.1" customHeight="1" spans="1:22">
      <c r="A26" s="258" t="s">
        <v>69</v>
      </c>
      <c r="B26" s="258" t="s">
        <v>70</v>
      </c>
      <c r="C26" s="258" t="s">
        <v>71</v>
      </c>
      <c r="D26" s="259" t="s">
        <v>86</v>
      </c>
      <c r="E26" s="260">
        <v>69</v>
      </c>
      <c r="F26" s="260">
        <v>69</v>
      </c>
      <c r="G26" s="261">
        <v>69</v>
      </c>
      <c r="H26" s="261">
        <v>69</v>
      </c>
      <c r="I26" s="261">
        <v>0</v>
      </c>
      <c r="J26" s="261">
        <v>0</v>
      </c>
      <c r="K26" s="260">
        <v>0</v>
      </c>
      <c r="L26" s="260">
        <v>0</v>
      </c>
      <c r="M26" s="260">
        <v>0</v>
      </c>
      <c r="N26" s="260">
        <v>0</v>
      </c>
      <c r="O26" s="260">
        <v>0</v>
      </c>
      <c r="P26" s="260">
        <v>0</v>
      </c>
      <c r="Q26" s="260">
        <v>0</v>
      </c>
      <c r="R26" s="260">
        <v>0</v>
      </c>
      <c r="S26" s="260">
        <v>0</v>
      </c>
      <c r="T26" s="260">
        <v>0</v>
      </c>
      <c r="U26" s="260">
        <v>0</v>
      </c>
      <c r="V26" s="261">
        <v>0</v>
      </c>
    </row>
    <row r="27" ht="20.1" customHeight="1" spans="1:22">
      <c r="A27" s="258" t="s">
        <v>69</v>
      </c>
      <c r="B27" s="258" t="s">
        <v>70</v>
      </c>
      <c r="C27" s="258" t="s">
        <v>71</v>
      </c>
      <c r="D27" s="259" t="s">
        <v>87</v>
      </c>
      <c r="E27" s="260">
        <v>109</v>
      </c>
      <c r="F27" s="260">
        <v>109</v>
      </c>
      <c r="G27" s="261">
        <v>109</v>
      </c>
      <c r="H27" s="261">
        <v>109</v>
      </c>
      <c r="I27" s="261">
        <v>0</v>
      </c>
      <c r="J27" s="261">
        <v>0</v>
      </c>
      <c r="K27" s="260">
        <v>0</v>
      </c>
      <c r="L27" s="260">
        <v>0</v>
      </c>
      <c r="M27" s="260">
        <v>0</v>
      </c>
      <c r="N27" s="260">
        <v>0</v>
      </c>
      <c r="O27" s="260">
        <v>0</v>
      </c>
      <c r="P27" s="260">
        <v>0</v>
      </c>
      <c r="Q27" s="260">
        <v>0</v>
      </c>
      <c r="R27" s="260">
        <v>0</v>
      </c>
      <c r="S27" s="260">
        <v>0</v>
      </c>
      <c r="T27" s="260">
        <v>0</v>
      </c>
      <c r="U27" s="260">
        <v>0</v>
      </c>
      <c r="V27" s="261">
        <v>0</v>
      </c>
    </row>
    <row r="28" ht="20.1" customHeight="1" spans="1:22">
      <c r="A28" s="258" t="s">
        <v>69</v>
      </c>
      <c r="B28" s="258" t="s">
        <v>70</v>
      </c>
      <c r="C28" s="258" t="s">
        <v>71</v>
      </c>
      <c r="D28" s="259" t="s">
        <v>88</v>
      </c>
      <c r="E28" s="260">
        <v>4.68</v>
      </c>
      <c r="F28" s="260">
        <v>4.68</v>
      </c>
      <c r="G28" s="261">
        <v>4.68</v>
      </c>
      <c r="H28" s="261">
        <v>4.68</v>
      </c>
      <c r="I28" s="261">
        <v>0</v>
      </c>
      <c r="J28" s="261">
        <v>0</v>
      </c>
      <c r="K28" s="260">
        <v>0</v>
      </c>
      <c r="L28" s="260">
        <v>0</v>
      </c>
      <c r="M28" s="260">
        <v>0</v>
      </c>
      <c r="N28" s="260">
        <v>0</v>
      </c>
      <c r="O28" s="260">
        <v>0</v>
      </c>
      <c r="P28" s="260">
        <v>0</v>
      </c>
      <c r="Q28" s="260">
        <v>0</v>
      </c>
      <c r="R28" s="260">
        <v>0</v>
      </c>
      <c r="S28" s="260">
        <v>0</v>
      </c>
      <c r="T28" s="260">
        <v>0</v>
      </c>
      <c r="U28" s="260">
        <v>0</v>
      </c>
      <c r="V28" s="261">
        <v>0</v>
      </c>
    </row>
    <row r="29" ht="20.1" customHeight="1" spans="1:22">
      <c r="A29" s="258" t="s">
        <v>69</v>
      </c>
      <c r="B29" s="258" t="s">
        <v>70</v>
      </c>
      <c r="C29" s="258" t="s">
        <v>71</v>
      </c>
      <c r="D29" s="259" t="s">
        <v>89</v>
      </c>
      <c r="E29" s="260">
        <v>70</v>
      </c>
      <c r="F29" s="260">
        <v>70</v>
      </c>
      <c r="G29" s="261">
        <v>70</v>
      </c>
      <c r="H29" s="261">
        <v>70</v>
      </c>
      <c r="I29" s="261">
        <v>0</v>
      </c>
      <c r="J29" s="261">
        <v>0</v>
      </c>
      <c r="K29" s="260">
        <v>0</v>
      </c>
      <c r="L29" s="260">
        <v>0</v>
      </c>
      <c r="M29" s="260">
        <v>0</v>
      </c>
      <c r="N29" s="260">
        <v>0</v>
      </c>
      <c r="O29" s="260">
        <v>0</v>
      </c>
      <c r="P29" s="260">
        <v>0</v>
      </c>
      <c r="Q29" s="260">
        <v>0</v>
      </c>
      <c r="R29" s="260">
        <v>0</v>
      </c>
      <c r="S29" s="260">
        <v>0</v>
      </c>
      <c r="T29" s="260">
        <v>0</v>
      </c>
      <c r="U29" s="260">
        <v>0</v>
      </c>
      <c r="V29" s="261">
        <v>0</v>
      </c>
    </row>
    <row r="30" ht="20.1" customHeight="1" spans="1:22">
      <c r="A30" s="258" t="s">
        <v>69</v>
      </c>
      <c r="B30" s="258" t="s">
        <v>70</v>
      </c>
      <c r="C30" s="258" t="s">
        <v>71</v>
      </c>
      <c r="D30" s="259" t="s">
        <v>90</v>
      </c>
      <c r="E30" s="260">
        <v>2</v>
      </c>
      <c r="F30" s="260">
        <v>2</v>
      </c>
      <c r="G30" s="261">
        <v>2</v>
      </c>
      <c r="H30" s="261">
        <v>2</v>
      </c>
      <c r="I30" s="261">
        <v>0</v>
      </c>
      <c r="J30" s="261">
        <v>0</v>
      </c>
      <c r="K30" s="260">
        <v>0</v>
      </c>
      <c r="L30" s="260">
        <v>0</v>
      </c>
      <c r="M30" s="260">
        <v>0</v>
      </c>
      <c r="N30" s="260">
        <v>0</v>
      </c>
      <c r="O30" s="260">
        <v>0</v>
      </c>
      <c r="P30" s="260">
        <v>0</v>
      </c>
      <c r="Q30" s="260">
        <v>0</v>
      </c>
      <c r="R30" s="260">
        <v>0</v>
      </c>
      <c r="S30" s="260">
        <v>0</v>
      </c>
      <c r="T30" s="260">
        <v>0</v>
      </c>
      <c r="U30" s="260">
        <v>0</v>
      </c>
      <c r="V30" s="261">
        <v>0</v>
      </c>
    </row>
    <row r="31" ht="20.1" customHeight="1" spans="1:22">
      <c r="A31" s="258" t="s">
        <v>69</v>
      </c>
      <c r="B31" s="258" t="s">
        <v>70</v>
      </c>
      <c r="C31" s="258" t="s">
        <v>71</v>
      </c>
      <c r="D31" s="259" t="s">
        <v>91</v>
      </c>
      <c r="E31" s="260">
        <v>58.6</v>
      </c>
      <c r="F31" s="260">
        <v>58.6</v>
      </c>
      <c r="G31" s="261">
        <v>58.6</v>
      </c>
      <c r="H31" s="261">
        <v>58.6</v>
      </c>
      <c r="I31" s="261">
        <v>0</v>
      </c>
      <c r="J31" s="261">
        <v>0</v>
      </c>
      <c r="K31" s="260">
        <v>0</v>
      </c>
      <c r="L31" s="260">
        <v>0</v>
      </c>
      <c r="M31" s="260">
        <v>0</v>
      </c>
      <c r="N31" s="260">
        <v>0</v>
      </c>
      <c r="O31" s="260">
        <v>0</v>
      </c>
      <c r="P31" s="260">
        <v>0</v>
      </c>
      <c r="Q31" s="260">
        <v>0</v>
      </c>
      <c r="R31" s="260">
        <v>0</v>
      </c>
      <c r="S31" s="260">
        <v>0</v>
      </c>
      <c r="T31" s="260">
        <v>0</v>
      </c>
      <c r="U31" s="260">
        <v>0</v>
      </c>
      <c r="V31" s="261">
        <v>0</v>
      </c>
    </row>
    <row r="32" ht="20.1" customHeight="1" spans="1:22">
      <c r="A32" s="258" t="s">
        <v>69</v>
      </c>
      <c r="B32" s="258" t="s">
        <v>70</v>
      </c>
      <c r="C32" s="258" t="s">
        <v>71</v>
      </c>
      <c r="D32" s="259" t="s">
        <v>92</v>
      </c>
      <c r="E32" s="260">
        <v>140.8</v>
      </c>
      <c r="F32" s="260">
        <v>140.8</v>
      </c>
      <c r="G32" s="261">
        <v>140.8</v>
      </c>
      <c r="H32" s="261">
        <v>140.8</v>
      </c>
      <c r="I32" s="261">
        <v>0</v>
      </c>
      <c r="J32" s="261">
        <v>0</v>
      </c>
      <c r="K32" s="260">
        <v>0</v>
      </c>
      <c r="L32" s="260">
        <v>0</v>
      </c>
      <c r="M32" s="260">
        <v>0</v>
      </c>
      <c r="N32" s="260">
        <v>0</v>
      </c>
      <c r="O32" s="260">
        <v>0</v>
      </c>
      <c r="P32" s="260">
        <v>0</v>
      </c>
      <c r="Q32" s="260">
        <v>0</v>
      </c>
      <c r="R32" s="260">
        <v>0</v>
      </c>
      <c r="S32" s="260">
        <v>0</v>
      </c>
      <c r="T32" s="260">
        <v>0</v>
      </c>
      <c r="U32" s="260">
        <v>0</v>
      </c>
      <c r="V32" s="261">
        <v>0</v>
      </c>
    </row>
    <row r="33" ht="20.1" customHeight="1" spans="1:22">
      <c r="A33" s="258" t="s">
        <v>69</v>
      </c>
      <c r="B33" s="258" t="s">
        <v>70</v>
      </c>
      <c r="C33" s="258" t="s">
        <v>71</v>
      </c>
      <c r="D33" s="259" t="s">
        <v>93</v>
      </c>
      <c r="E33" s="260">
        <v>42.5</v>
      </c>
      <c r="F33" s="260">
        <v>42.5</v>
      </c>
      <c r="G33" s="261">
        <v>42.5</v>
      </c>
      <c r="H33" s="261">
        <v>42.5</v>
      </c>
      <c r="I33" s="261">
        <v>0</v>
      </c>
      <c r="J33" s="261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60">
        <v>0</v>
      </c>
      <c r="R33" s="260">
        <v>0</v>
      </c>
      <c r="S33" s="260">
        <v>0</v>
      </c>
      <c r="T33" s="260">
        <v>0</v>
      </c>
      <c r="U33" s="260">
        <v>0</v>
      </c>
      <c r="V33" s="261">
        <v>0</v>
      </c>
    </row>
    <row r="34" ht="20.1" customHeight="1" spans="1:22">
      <c r="A34" s="258" t="s">
        <v>69</v>
      </c>
      <c r="B34" s="258" t="s">
        <v>70</v>
      </c>
      <c r="C34" s="258" t="s">
        <v>71</v>
      </c>
      <c r="D34" s="259" t="s">
        <v>94</v>
      </c>
      <c r="E34" s="260">
        <v>16.5</v>
      </c>
      <c r="F34" s="260">
        <v>16.5</v>
      </c>
      <c r="G34" s="261">
        <v>16.5</v>
      </c>
      <c r="H34" s="261">
        <v>16.5</v>
      </c>
      <c r="I34" s="261">
        <v>0</v>
      </c>
      <c r="J34" s="261">
        <v>0</v>
      </c>
      <c r="K34" s="260">
        <v>0</v>
      </c>
      <c r="L34" s="260">
        <v>0</v>
      </c>
      <c r="M34" s="260">
        <v>0</v>
      </c>
      <c r="N34" s="260">
        <v>0</v>
      </c>
      <c r="O34" s="260">
        <v>0</v>
      </c>
      <c r="P34" s="260">
        <v>0</v>
      </c>
      <c r="Q34" s="260">
        <v>0</v>
      </c>
      <c r="R34" s="260">
        <v>0</v>
      </c>
      <c r="S34" s="260">
        <v>0</v>
      </c>
      <c r="T34" s="260">
        <v>0</v>
      </c>
      <c r="U34" s="260">
        <v>0</v>
      </c>
      <c r="V34" s="261">
        <v>0</v>
      </c>
    </row>
    <row r="35" ht="20.1" customHeight="1" spans="1:22">
      <c r="A35" s="258" t="s">
        <v>69</v>
      </c>
      <c r="B35" s="258" t="s">
        <v>70</v>
      </c>
      <c r="C35" s="258" t="s">
        <v>71</v>
      </c>
      <c r="D35" s="259" t="s">
        <v>95</v>
      </c>
      <c r="E35" s="260">
        <v>66</v>
      </c>
      <c r="F35" s="260">
        <v>66</v>
      </c>
      <c r="G35" s="261">
        <v>66</v>
      </c>
      <c r="H35" s="261">
        <v>66</v>
      </c>
      <c r="I35" s="261">
        <v>0</v>
      </c>
      <c r="J35" s="261">
        <v>0</v>
      </c>
      <c r="K35" s="260">
        <v>0</v>
      </c>
      <c r="L35" s="260">
        <v>0</v>
      </c>
      <c r="M35" s="260">
        <v>0</v>
      </c>
      <c r="N35" s="260">
        <v>0</v>
      </c>
      <c r="O35" s="260">
        <v>0</v>
      </c>
      <c r="P35" s="260">
        <v>0</v>
      </c>
      <c r="Q35" s="260">
        <v>0</v>
      </c>
      <c r="R35" s="260">
        <v>0</v>
      </c>
      <c r="S35" s="260">
        <v>0</v>
      </c>
      <c r="T35" s="260">
        <v>0</v>
      </c>
      <c r="U35" s="260">
        <v>0</v>
      </c>
      <c r="V35" s="261">
        <v>0</v>
      </c>
    </row>
    <row r="36" ht="20.1" customHeight="1" spans="1:22">
      <c r="A36" s="258"/>
      <c r="B36" s="258"/>
      <c r="C36" s="258"/>
      <c r="D36" s="259" t="s">
        <v>96</v>
      </c>
      <c r="E36" s="260">
        <v>12.62</v>
      </c>
      <c r="F36" s="260">
        <v>12.62</v>
      </c>
      <c r="G36" s="261">
        <v>12.62</v>
      </c>
      <c r="H36" s="261">
        <v>12.62</v>
      </c>
      <c r="I36" s="261">
        <v>0</v>
      </c>
      <c r="J36" s="261">
        <v>0</v>
      </c>
      <c r="K36" s="260">
        <v>0</v>
      </c>
      <c r="L36" s="260">
        <v>0</v>
      </c>
      <c r="M36" s="260">
        <v>0</v>
      </c>
      <c r="N36" s="260">
        <v>0</v>
      </c>
      <c r="O36" s="260">
        <v>0</v>
      </c>
      <c r="P36" s="260">
        <v>0</v>
      </c>
      <c r="Q36" s="260">
        <v>0</v>
      </c>
      <c r="R36" s="260">
        <v>0</v>
      </c>
      <c r="S36" s="260">
        <v>0</v>
      </c>
      <c r="T36" s="260">
        <v>0</v>
      </c>
      <c r="U36" s="260">
        <v>0</v>
      </c>
      <c r="V36" s="261">
        <v>0</v>
      </c>
    </row>
    <row r="37" ht="20.1" customHeight="1" spans="1:22">
      <c r="A37" s="258"/>
      <c r="B37" s="258"/>
      <c r="C37" s="258"/>
      <c r="D37" s="259" t="s">
        <v>97</v>
      </c>
      <c r="E37" s="260">
        <v>12.62</v>
      </c>
      <c r="F37" s="260">
        <v>12.62</v>
      </c>
      <c r="G37" s="261">
        <v>12.62</v>
      </c>
      <c r="H37" s="261">
        <v>12.62</v>
      </c>
      <c r="I37" s="261">
        <v>0</v>
      </c>
      <c r="J37" s="261">
        <v>0</v>
      </c>
      <c r="K37" s="260">
        <v>0</v>
      </c>
      <c r="L37" s="260">
        <v>0</v>
      </c>
      <c r="M37" s="260">
        <v>0</v>
      </c>
      <c r="N37" s="260">
        <v>0</v>
      </c>
      <c r="O37" s="260">
        <v>0</v>
      </c>
      <c r="P37" s="260">
        <v>0</v>
      </c>
      <c r="Q37" s="260">
        <v>0</v>
      </c>
      <c r="R37" s="260">
        <v>0</v>
      </c>
      <c r="S37" s="260">
        <v>0</v>
      </c>
      <c r="T37" s="260">
        <v>0</v>
      </c>
      <c r="U37" s="260">
        <v>0</v>
      </c>
      <c r="V37" s="261">
        <v>0</v>
      </c>
    </row>
    <row r="38" ht="20.1" customHeight="1" spans="1:22">
      <c r="A38" s="258"/>
      <c r="B38" s="258"/>
      <c r="C38" s="258"/>
      <c r="D38" s="259" t="s">
        <v>98</v>
      </c>
      <c r="E38" s="260">
        <v>1</v>
      </c>
      <c r="F38" s="260">
        <v>1</v>
      </c>
      <c r="G38" s="261">
        <v>1</v>
      </c>
      <c r="H38" s="261">
        <v>1</v>
      </c>
      <c r="I38" s="261">
        <v>0</v>
      </c>
      <c r="J38" s="261">
        <v>0</v>
      </c>
      <c r="K38" s="260">
        <v>0</v>
      </c>
      <c r="L38" s="260">
        <v>0</v>
      </c>
      <c r="M38" s="260">
        <v>0</v>
      </c>
      <c r="N38" s="260">
        <v>0</v>
      </c>
      <c r="O38" s="260">
        <v>0</v>
      </c>
      <c r="P38" s="260">
        <v>0</v>
      </c>
      <c r="Q38" s="260">
        <v>0</v>
      </c>
      <c r="R38" s="260">
        <v>0</v>
      </c>
      <c r="S38" s="260">
        <v>0</v>
      </c>
      <c r="T38" s="260">
        <v>0</v>
      </c>
      <c r="U38" s="260">
        <v>0</v>
      </c>
      <c r="V38" s="261">
        <v>0</v>
      </c>
    </row>
    <row r="39" ht="20.1" customHeight="1" spans="1:22">
      <c r="A39" s="258" t="s">
        <v>99</v>
      </c>
      <c r="B39" s="258" t="s">
        <v>100</v>
      </c>
      <c r="C39" s="258" t="s">
        <v>101</v>
      </c>
      <c r="D39" s="259" t="s">
        <v>102</v>
      </c>
      <c r="E39" s="260">
        <v>1</v>
      </c>
      <c r="F39" s="260">
        <v>1</v>
      </c>
      <c r="G39" s="261">
        <v>1</v>
      </c>
      <c r="H39" s="261">
        <v>1</v>
      </c>
      <c r="I39" s="261">
        <v>0</v>
      </c>
      <c r="J39" s="261">
        <v>0</v>
      </c>
      <c r="K39" s="260">
        <v>0</v>
      </c>
      <c r="L39" s="260">
        <v>0</v>
      </c>
      <c r="M39" s="260">
        <v>0</v>
      </c>
      <c r="N39" s="260">
        <v>0</v>
      </c>
      <c r="O39" s="260">
        <v>0</v>
      </c>
      <c r="P39" s="260">
        <v>0</v>
      </c>
      <c r="Q39" s="260">
        <v>0</v>
      </c>
      <c r="R39" s="260">
        <v>0</v>
      </c>
      <c r="S39" s="260">
        <v>0</v>
      </c>
      <c r="T39" s="260">
        <v>0</v>
      </c>
      <c r="U39" s="260">
        <v>0</v>
      </c>
      <c r="V39" s="261">
        <v>0</v>
      </c>
    </row>
    <row r="40" ht="20.1" customHeight="1" spans="1:22">
      <c r="A40" s="258"/>
      <c r="B40" s="258"/>
      <c r="C40" s="258"/>
      <c r="D40" s="259" t="s">
        <v>103</v>
      </c>
      <c r="E40" s="260">
        <v>11.62</v>
      </c>
      <c r="F40" s="260">
        <v>11.62</v>
      </c>
      <c r="G40" s="261">
        <v>11.62</v>
      </c>
      <c r="H40" s="261">
        <v>11.62</v>
      </c>
      <c r="I40" s="261">
        <v>0</v>
      </c>
      <c r="J40" s="261">
        <v>0</v>
      </c>
      <c r="K40" s="260">
        <v>0</v>
      </c>
      <c r="L40" s="260">
        <v>0</v>
      </c>
      <c r="M40" s="260">
        <v>0</v>
      </c>
      <c r="N40" s="260">
        <v>0</v>
      </c>
      <c r="O40" s="260">
        <v>0</v>
      </c>
      <c r="P40" s="260">
        <v>0</v>
      </c>
      <c r="Q40" s="260">
        <v>0</v>
      </c>
      <c r="R40" s="260">
        <v>0</v>
      </c>
      <c r="S40" s="260">
        <v>0</v>
      </c>
      <c r="T40" s="260">
        <v>0</v>
      </c>
      <c r="U40" s="260">
        <v>0</v>
      </c>
      <c r="V40" s="261">
        <v>0</v>
      </c>
    </row>
    <row r="41" ht="20.1" customHeight="1" spans="1:22">
      <c r="A41" s="258" t="s">
        <v>99</v>
      </c>
      <c r="B41" s="258" t="s">
        <v>100</v>
      </c>
      <c r="C41" s="258" t="s">
        <v>100</v>
      </c>
      <c r="D41" s="259" t="s">
        <v>104</v>
      </c>
      <c r="E41" s="260">
        <v>11.62</v>
      </c>
      <c r="F41" s="260">
        <v>11.62</v>
      </c>
      <c r="G41" s="261">
        <v>11.62</v>
      </c>
      <c r="H41" s="261">
        <v>11.62</v>
      </c>
      <c r="I41" s="261">
        <v>0</v>
      </c>
      <c r="J41" s="261">
        <v>0</v>
      </c>
      <c r="K41" s="260">
        <v>0</v>
      </c>
      <c r="L41" s="260">
        <v>0</v>
      </c>
      <c r="M41" s="260">
        <v>0</v>
      </c>
      <c r="N41" s="260">
        <v>0</v>
      </c>
      <c r="O41" s="260">
        <v>0</v>
      </c>
      <c r="P41" s="260">
        <v>0</v>
      </c>
      <c r="Q41" s="260">
        <v>0</v>
      </c>
      <c r="R41" s="260">
        <v>0</v>
      </c>
      <c r="S41" s="260">
        <v>0</v>
      </c>
      <c r="T41" s="260">
        <v>0</v>
      </c>
      <c r="U41" s="260">
        <v>0</v>
      </c>
      <c r="V41" s="261">
        <v>0</v>
      </c>
    </row>
    <row r="42" ht="20.1" customHeight="1" spans="1:22">
      <c r="A42" s="258"/>
      <c r="B42" s="258"/>
      <c r="C42" s="258"/>
      <c r="D42" s="259" t="s">
        <v>105</v>
      </c>
      <c r="E42" s="260">
        <v>5.59</v>
      </c>
      <c r="F42" s="260">
        <v>5.59</v>
      </c>
      <c r="G42" s="261">
        <v>5.59</v>
      </c>
      <c r="H42" s="261">
        <v>5.59</v>
      </c>
      <c r="I42" s="261">
        <v>0</v>
      </c>
      <c r="J42" s="261">
        <v>0</v>
      </c>
      <c r="K42" s="260">
        <v>0</v>
      </c>
      <c r="L42" s="260">
        <v>0</v>
      </c>
      <c r="M42" s="260">
        <v>0</v>
      </c>
      <c r="N42" s="260">
        <v>0</v>
      </c>
      <c r="O42" s="260">
        <v>0</v>
      </c>
      <c r="P42" s="260">
        <v>0</v>
      </c>
      <c r="Q42" s="260">
        <v>0</v>
      </c>
      <c r="R42" s="260">
        <v>0</v>
      </c>
      <c r="S42" s="260">
        <v>0</v>
      </c>
      <c r="T42" s="260">
        <v>0</v>
      </c>
      <c r="U42" s="260">
        <v>0</v>
      </c>
      <c r="V42" s="261">
        <v>0</v>
      </c>
    </row>
    <row r="43" ht="20.1" customHeight="1" spans="1:22">
      <c r="A43" s="258"/>
      <c r="B43" s="258"/>
      <c r="C43" s="258"/>
      <c r="D43" s="259" t="s">
        <v>106</v>
      </c>
      <c r="E43" s="260">
        <v>5.59</v>
      </c>
      <c r="F43" s="260">
        <v>5.59</v>
      </c>
      <c r="G43" s="261">
        <v>5.59</v>
      </c>
      <c r="H43" s="261">
        <v>5.59</v>
      </c>
      <c r="I43" s="261">
        <v>0</v>
      </c>
      <c r="J43" s="261">
        <v>0</v>
      </c>
      <c r="K43" s="260">
        <v>0</v>
      </c>
      <c r="L43" s="260">
        <v>0</v>
      </c>
      <c r="M43" s="260">
        <v>0</v>
      </c>
      <c r="N43" s="260">
        <v>0</v>
      </c>
      <c r="O43" s="260">
        <v>0</v>
      </c>
      <c r="P43" s="260">
        <v>0</v>
      </c>
      <c r="Q43" s="260">
        <v>0</v>
      </c>
      <c r="R43" s="260">
        <v>0</v>
      </c>
      <c r="S43" s="260">
        <v>0</v>
      </c>
      <c r="T43" s="260">
        <v>0</v>
      </c>
      <c r="U43" s="260">
        <v>0</v>
      </c>
      <c r="V43" s="261">
        <v>0</v>
      </c>
    </row>
    <row r="44" ht="20.1" customHeight="1" spans="1:22">
      <c r="A44" s="258"/>
      <c r="B44" s="258"/>
      <c r="C44" s="258"/>
      <c r="D44" s="259" t="s">
        <v>107</v>
      </c>
      <c r="E44" s="260">
        <v>5.59</v>
      </c>
      <c r="F44" s="260">
        <v>5.59</v>
      </c>
      <c r="G44" s="261">
        <v>5.59</v>
      </c>
      <c r="H44" s="261">
        <v>5.59</v>
      </c>
      <c r="I44" s="261">
        <v>0</v>
      </c>
      <c r="J44" s="261">
        <v>0</v>
      </c>
      <c r="K44" s="260">
        <v>0</v>
      </c>
      <c r="L44" s="260">
        <v>0</v>
      </c>
      <c r="M44" s="260">
        <v>0</v>
      </c>
      <c r="N44" s="260">
        <v>0</v>
      </c>
      <c r="O44" s="260">
        <v>0</v>
      </c>
      <c r="P44" s="260">
        <v>0</v>
      </c>
      <c r="Q44" s="260">
        <v>0</v>
      </c>
      <c r="R44" s="260">
        <v>0</v>
      </c>
      <c r="S44" s="260">
        <v>0</v>
      </c>
      <c r="T44" s="260">
        <v>0</v>
      </c>
      <c r="U44" s="260">
        <v>0</v>
      </c>
      <c r="V44" s="261">
        <v>0</v>
      </c>
    </row>
    <row r="45" ht="20.1" customHeight="1" spans="1:22">
      <c r="A45" s="258" t="s">
        <v>108</v>
      </c>
      <c r="B45" s="258" t="s">
        <v>109</v>
      </c>
      <c r="C45" s="258" t="s">
        <v>101</v>
      </c>
      <c r="D45" s="259" t="s">
        <v>110</v>
      </c>
      <c r="E45" s="260">
        <v>5.59</v>
      </c>
      <c r="F45" s="260">
        <v>5.59</v>
      </c>
      <c r="G45" s="261">
        <v>5.59</v>
      </c>
      <c r="H45" s="261">
        <v>5.59</v>
      </c>
      <c r="I45" s="261">
        <v>0</v>
      </c>
      <c r="J45" s="261">
        <v>0</v>
      </c>
      <c r="K45" s="260">
        <v>0</v>
      </c>
      <c r="L45" s="260">
        <v>0</v>
      </c>
      <c r="M45" s="260">
        <v>0</v>
      </c>
      <c r="N45" s="260">
        <v>0</v>
      </c>
      <c r="O45" s="260">
        <v>0</v>
      </c>
      <c r="P45" s="260">
        <v>0</v>
      </c>
      <c r="Q45" s="260">
        <v>0</v>
      </c>
      <c r="R45" s="260">
        <v>0</v>
      </c>
      <c r="S45" s="260">
        <v>0</v>
      </c>
      <c r="T45" s="260">
        <v>0</v>
      </c>
      <c r="U45" s="260">
        <v>0</v>
      </c>
      <c r="V45" s="261">
        <v>0</v>
      </c>
    </row>
    <row r="46" ht="20.1" customHeight="1" spans="1:2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ht="20.1" customHeight="1" spans="1:2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</row>
    <row r="48" ht="20.1" customHeight="1" spans="1:2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</row>
    <row r="49" ht="20.1" customHeight="1" spans="1:2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</row>
    <row r="50" ht="20.1" customHeight="1" spans="1:2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</row>
    <row r="51" ht="20.1" customHeight="1" spans="1:2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</row>
    <row r="52" ht="20.1" customHeight="1" spans="1:2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ht="20.1" customHeight="1" spans="1:2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</row>
    <row r="54" ht="20.1" customHeight="1" spans="1:2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ht="20.1" customHeight="1" spans="1:2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</row>
    <row r="56" ht="20.1" customHeight="1" spans="1:2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</row>
    <row r="57" ht="20.1" customHeight="1" spans="1:2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</row>
    <row r="58" ht="20.1" customHeight="1" spans="1:2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</row>
    <row r="59" ht="20.1" customHeight="1" spans="1:2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</row>
    <row r="60" ht="20.1" customHeight="1" spans="1:2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</row>
    <row r="61" ht="20.1" customHeight="1" spans="1:2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</row>
    <row r="62" ht="20.1" customHeight="1" spans="1:2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</row>
    <row r="63" ht="20.1" customHeight="1" spans="1:2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</row>
    <row r="64" ht="20.1" customHeight="1" spans="1:2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</row>
    <row r="65" ht="20.1" customHeight="1" spans="1:2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ht="20.1" customHeight="1" spans="1:2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</row>
    <row r="67" ht="20.1" customHeight="1" spans="1:2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</row>
    <row r="68" ht="20.1" customHeight="1" spans="1:2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</row>
    <row r="69" ht="20.1" customHeight="1" spans="1:2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</row>
    <row r="70" ht="20.1" customHeight="1" spans="1:2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</row>
    <row r="71" ht="20.1" customHeight="1" spans="1:2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</row>
    <row r="72" ht="20.1" customHeight="1" spans="1:2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K14" sqref="K14"/>
    </sheetView>
  </sheetViews>
  <sheetFormatPr defaultColWidth="9" defaultRowHeight="13.5"/>
  <cols>
    <col min="1" max="1" width="6.4" style="1" customWidth="1"/>
    <col min="2" max="2" width="8.81666666666667" style="1" customWidth="1"/>
    <col min="3" max="3" width="7.375" style="1" customWidth="1"/>
    <col min="4" max="4" width="19.0666666666667" style="1" customWidth="1"/>
    <col min="5" max="5" width="11.375" style="1" customWidth="1"/>
    <col min="6" max="6" width="6.88333333333333" style="1" customWidth="1"/>
    <col min="7" max="7" width="10.7333333333333" style="1" customWidth="1"/>
    <col min="8" max="8" width="13.1416666666667" style="1" customWidth="1"/>
    <col min="9" max="9" width="10.0833333333333" style="1" customWidth="1"/>
    <col min="10" max="16384" width="9" style="1"/>
  </cols>
  <sheetData>
    <row r="1" ht="25.05" customHeight="1" spans="1:9">
      <c r="A1" s="2"/>
      <c r="B1" s="3"/>
      <c r="C1" s="3"/>
      <c r="D1" s="3"/>
      <c r="E1" s="4"/>
      <c r="F1" s="4"/>
      <c r="G1" s="4"/>
      <c r="H1" s="4"/>
      <c r="I1" s="4"/>
    </row>
    <row r="2" ht="25.05" customHeight="1" spans="1:9">
      <c r="A2" s="5" t="s">
        <v>490</v>
      </c>
      <c r="B2" s="5"/>
      <c r="C2" s="5"/>
      <c r="D2" s="5"/>
      <c r="E2" s="5"/>
      <c r="F2" s="5"/>
      <c r="G2" s="5"/>
      <c r="H2" s="5"/>
      <c r="I2" s="5"/>
    </row>
    <row r="3" ht="25.05" customHeight="1" spans="1:9">
      <c r="A3" s="6" t="s">
        <v>356</v>
      </c>
      <c r="B3" s="6"/>
      <c r="C3" s="6"/>
      <c r="D3" s="6"/>
      <c r="E3" s="6"/>
      <c r="F3" s="6"/>
      <c r="G3" s="6"/>
      <c r="H3" s="6"/>
      <c r="I3" s="6"/>
    </row>
    <row r="4" ht="25.05" customHeight="1" spans="1:9">
      <c r="A4" s="7"/>
      <c r="B4" s="8"/>
      <c r="C4" s="9"/>
      <c r="D4" s="9"/>
      <c r="E4" s="10"/>
      <c r="F4" s="10"/>
      <c r="G4" s="10"/>
      <c r="H4" s="10"/>
      <c r="I4" s="10"/>
    </row>
    <row r="5" ht="25.05" customHeight="1" spans="1:9">
      <c r="A5" s="11" t="s">
        <v>357</v>
      </c>
      <c r="B5" s="12"/>
      <c r="C5" s="12"/>
      <c r="D5" s="13" t="s">
        <v>491</v>
      </c>
      <c r="E5" s="13"/>
      <c r="F5" s="13"/>
      <c r="G5" s="13"/>
      <c r="H5" s="13"/>
      <c r="I5" s="13"/>
    </row>
    <row r="6" ht="25.05" customHeight="1" spans="1:9">
      <c r="A6" s="11" t="s">
        <v>359</v>
      </c>
      <c r="B6" s="12"/>
      <c r="C6" s="12"/>
      <c r="D6" s="13" t="s">
        <v>249</v>
      </c>
      <c r="E6" s="13"/>
      <c r="F6" s="11" t="s">
        <v>113</v>
      </c>
      <c r="G6" s="14"/>
      <c r="H6" s="13" t="s">
        <v>249</v>
      </c>
      <c r="I6" s="13"/>
    </row>
    <row r="7" ht="36" customHeight="1" spans="1:9">
      <c r="A7" s="15" t="s">
        <v>360</v>
      </c>
      <c r="B7" s="16"/>
      <c r="C7" s="17"/>
      <c r="D7" s="18" t="s">
        <v>361</v>
      </c>
      <c r="E7" s="13" t="s">
        <v>492</v>
      </c>
      <c r="F7" s="19" t="s">
        <v>363</v>
      </c>
      <c r="G7" s="20"/>
      <c r="H7" s="11" t="s">
        <v>492</v>
      </c>
      <c r="I7" s="14"/>
    </row>
    <row r="8" ht="39" customHeight="1" spans="1:9">
      <c r="A8" s="21"/>
      <c r="B8" s="22"/>
      <c r="C8" s="23"/>
      <c r="D8" s="24" t="s">
        <v>364</v>
      </c>
      <c r="E8" s="13" t="s">
        <v>492</v>
      </c>
      <c r="F8" s="19" t="s">
        <v>365</v>
      </c>
      <c r="G8" s="20"/>
      <c r="H8" s="11" t="s">
        <v>492</v>
      </c>
      <c r="I8" s="14"/>
    </row>
    <row r="9" ht="38" customHeight="1" spans="1:9">
      <c r="A9" s="25"/>
      <c r="B9" s="26"/>
      <c r="C9" s="27"/>
      <c r="D9" s="18" t="s">
        <v>366</v>
      </c>
      <c r="E9" s="13" t="s">
        <v>287</v>
      </c>
      <c r="F9" s="19" t="s">
        <v>367</v>
      </c>
      <c r="G9" s="20"/>
      <c r="H9" s="11" t="s">
        <v>287</v>
      </c>
      <c r="I9" s="14"/>
    </row>
    <row r="10" ht="24" customHeight="1" spans="1:9">
      <c r="A10" s="13" t="s">
        <v>368</v>
      </c>
      <c r="B10" s="13" t="s">
        <v>369</v>
      </c>
      <c r="C10" s="13"/>
      <c r="D10" s="13"/>
      <c r="E10" s="13"/>
      <c r="F10" s="11" t="s">
        <v>370</v>
      </c>
      <c r="G10" s="12"/>
      <c r="H10" s="12"/>
      <c r="I10" s="14"/>
    </row>
    <row r="11" ht="94.2" customHeight="1" spans="1:9">
      <c r="A11" s="13"/>
      <c r="B11" s="24" t="s">
        <v>349</v>
      </c>
      <c r="C11" s="24"/>
      <c r="D11" s="24"/>
      <c r="E11" s="24"/>
      <c r="F11" s="28" t="s">
        <v>493</v>
      </c>
      <c r="G11" s="29"/>
      <c r="H11" s="29"/>
      <c r="I11" s="31"/>
    </row>
    <row r="12" ht="70.2" customHeight="1" spans="1:9">
      <c r="A12" s="13" t="s">
        <v>372</v>
      </c>
      <c r="B12" s="13" t="s">
        <v>373</v>
      </c>
      <c r="C12" s="13" t="s">
        <v>293</v>
      </c>
      <c r="D12" s="13" t="s">
        <v>294</v>
      </c>
      <c r="E12" s="13" t="s">
        <v>295</v>
      </c>
      <c r="F12" s="13" t="s">
        <v>293</v>
      </c>
      <c r="G12" s="11" t="s">
        <v>294</v>
      </c>
      <c r="H12" s="14"/>
      <c r="I12" s="13" t="s">
        <v>295</v>
      </c>
    </row>
    <row r="13" ht="45" customHeight="1" spans="1:9">
      <c r="A13" s="30"/>
      <c r="B13" s="30" t="s">
        <v>339</v>
      </c>
      <c r="C13" s="30" t="s">
        <v>374</v>
      </c>
      <c r="D13" s="30" t="s">
        <v>494</v>
      </c>
      <c r="E13" s="30">
        <f>1</f>
        <v>1</v>
      </c>
      <c r="F13" s="30" t="s">
        <v>374</v>
      </c>
      <c r="G13" s="30" t="s">
        <v>494</v>
      </c>
      <c r="H13" s="30"/>
      <c r="I13" s="30">
        <f>1</f>
        <v>1</v>
      </c>
    </row>
    <row r="14" ht="45" customHeight="1" spans="1:9">
      <c r="A14" s="30"/>
      <c r="B14" s="30"/>
      <c r="C14" s="30" t="s">
        <v>376</v>
      </c>
      <c r="D14" s="30" t="s">
        <v>495</v>
      </c>
      <c r="E14" s="30">
        <f>1</f>
        <v>1</v>
      </c>
      <c r="F14" s="30" t="s">
        <v>376</v>
      </c>
      <c r="G14" s="30" t="s">
        <v>495</v>
      </c>
      <c r="H14" s="30"/>
      <c r="I14" s="30">
        <f>1</f>
        <v>1</v>
      </c>
    </row>
    <row r="15" ht="45" customHeight="1" spans="1:9">
      <c r="A15" s="30"/>
      <c r="B15" s="30"/>
      <c r="C15" s="30" t="s">
        <v>378</v>
      </c>
      <c r="D15" s="30" t="s">
        <v>496</v>
      </c>
      <c r="E15" s="30">
        <f t="shared" ref="E15:E21" si="0">365</f>
        <v>365</v>
      </c>
      <c r="F15" s="30" t="s">
        <v>378</v>
      </c>
      <c r="G15" s="30" t="s">
        <v>496</v>
      </c>
      <c r="H15" s="30"/>
      <c r="I15" s="30">
        <f t="shared" ref="I15:I21" si="1">365</f>
        <v>365</v>
      </c>
    </row>
    <row r="16" ht="45" customHeight="1" spans="1:9">
      <c r="A16" s="30"/>
      <c r="B16" s="30"/>
      <c r="C16" s="30" t="s">
        <v>380</v>
      </c>
      <c r="D16" s="30" t="s">
        <v>497</v>
      </c>
      <c r="E16" s="30" t="s">
        <v>498</v>
      </c>
      <c r="F16" s="30" t="s">
        <v>380</v>
      </c>
      <c r="G16" s="30" t="s">
        <v>497</v>
      </c>
      <c r="H16" s="30"/>
      <c r="I16" s="30" t="s">
        <v>498</v>
      </c>
    </row>
    <row r="17" ht="45" customHeight="1" spans="1:9">
      <c r="A17" s="30"/>
      <c r="B17" s="30" t="s">
        <v>346</v>
      </c>
      <c r="C17" s="30" t="s">
        <v>382</v>
      </c>
      <c r="D17" s="30" t="s">
        <v>349</v>
      </c>
      <c r="E17" s="30" t="s">
        <v>349</v>
      </c>
      <c r="F17" s="30" t="s">
        <v>382</v>
      </c>
      <c r="G17" s="30" t="s">
        <v>349</v>
      </c>
      <c r="H17" s="30"/>
      <c r="I17" s="30" t="s">
        <v>349</v>
      </c>
    </row>
    <row r="18" ht="45" customHeight="1" spans="1:9">
      <c r="A18" s="30"/>
      <c r="B18" s="30"/>
      <c r="C18" s="30" t="s">
        <v>384</v>
      </c>
      <c r="D18" s="30" t="s">
        <v>499</v>
      </c>
      <c r="E18" s="30">
        <f>365</f>
        <v>365</v>
      </c>
      <c r="F18" s="30" t="s">
        <v>384</v>
      </c>
      <c r="G18" s="30" t="s">
        <v>499</v>
      </c>
      <c r="H18" s="30"/>
      <c r="I18" s="30">
        <f>365</f>
        <v>365</v>
      </c>
    </row>
    <row r="19" ht="45" customHeight="1" spans="1:9">
      <c r="A19" s="30"/>
      <c r="B19" s="30"/>
      <c r="C19" s="30" t="s">
        <v>385</v>
      </c>
      <c r="D19" s="30" t="s">
        <v>500</v>
      </c>
      <c r="E19" s="30">
        <f>365</f>
        <v>365</v>
      </c>
      <c r="F19" s="30" t="s">
        <v>385</v>
      </c>
      <c r="G19" s="30" t="s">
        <v>500</v>
      </c>
      <c r="H19" s="30"/>
      <c r="I19" s="30">
        <f>365</f>
        <v>365</v>
      </c>
    </row>
    <row r="20" ht="45" customHeight="1" spans="1:9">
      <c r="A20" s="30"/>
      <c r="B20" s="30"/>
      <c r="C20" s="30" t="s">
        <v>386</v>
      </c>
      <c r="D20" s="30" t="s">
        <v>501</v>
      </c>
      <c r="E20" s="30">
        <f>365</f>
        <v>365</v>
      </c>
      <c r="F20" s="30" t="s">
        <v>386</v>
      </c>
      <c r="G20" s="30" t="s">
        <v>501</v>
      </c>
      <c r="H20" s="30"/>
      <c r="I20" s="30">
        <f>365</f>
        <v>365</v>
      </c>
    </row>
    <row r="21" ht="45" customHeight="1" spans="1:9">
      <c r="A21" s="30"/>
      <c r="B21" s="30" t="s">
        <v>388</v>
      </c>
      <c r="C21" s="30" t="s">
        <v>389</v>
      </c>
      <c r="D21" s="30" t="s">
        <v>354</v>
      </c>
      <c r="E21" s="30">
        <f>365</f>
        <v>365</v>
      </c>
      <c r="F21" s="30" t="s">
        <v>389</v>
      </c>
      <c r="G21" s="30" t="s">
        <v>354</v>
      </c>
      <c r="H21" s="30"/>
      <c r="I21" s="30">
        <f>365</f>
        <v>365</v>
      </c>
    </row>
  </sheetData>
  <mergeCells count="33">
    <mergeCell ref="A2:I2"/>
    <mergeCell ref="A3:I3"/>
    <mergeCell ref="A5:C5"/>
    <mergeCell ref="D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10:A11"/>
    <mergeCell ref="A12:A21"/>
    <mergeCell ref="B13:B16"/>
    <mergeCell ref="B17:B20"/>
    <mergeCell ref="A7:C9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2"/>
  <sheetViews>
    <sheetView showGridLines="0" showZeros="0" workbookViewId="0">
      <selection activeCell="A1" sqref="A1:L1"/>
    </sheetView>
  </sheetViews>
  <sheetFormatPr defaultColWidth="7" defaultRowHeight="11.25"/>
  <cols>
    <col min="1" max="3" width="4.5" style="91" customWidth="1"/>
    <col min="4" max="4" width="25.5" style="91" customWidth="1"/>
    <col min="5" max="6" width="12.625" style="91" customWidth="1"/>
    <col min="7" max="7" width="11.875" style="91" customWidth="1"/>
    <col min="8" max="8" width="12.625" style="91" customWidth="1"/>
    <col min="9" max="9" width="12.75" style="91" customWidth="1"/>
    <col min="10" max="12" width="12.625" style="91" customWidth="1"/>
    <col min="13" max="16384" width="7" style="91"/>
  </cols>
  <sheetData>
    <row r="1" ht="42" customHeight="1" spans="1:12">
      <c r="A1" s="92" t="s">
        <v>111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ht="15.75" customHeight="1" spans="1:12">
      <c r="A2" s="93" t="s">
        <v>1</v>
      </c>
      <c r="B2" s="94"/>
      <c r="C2" s="94"/>
      <c r="D2" s="94"/>
      <c r="E2" s="95"/>
      <c r="F2" s="95"/>
      <c r="G2" s="96"/>
      <c r="H2" s="96"/>
      <c r="I2" s="96"/>
      <c r="J2" s="96"/>
      <c r="K2" s="96"/>
      <c r="L2" s="68" t="s">
        <v>2</v>
      </c>
    </row>
    <row r="3" s="88" customFormat="1" ht="16.5" customHeight="1" spans="1:12">
      <c r="A3" s="224" t="s">
        <v>112</v>
      </c>
      <c r="B3" s="225"/>
      <c r="C3" s="226"/>
      <c r="D3" s="227" t="s">
        <v>113</v>
      </c>
      <c r="E3" s="228" t="s">
        <v>42</v>
      </c>
      <c r="F3" s="229" t="s">
        <v>114</v>
      </c>
      <c r="G3" s="229"/>
      <c r="H3" s="229"/>
      <c r="I3" s="229"/>
      <c r="J3" s="229"/>
      <c r="K3" s="229"/>
      <c r="L3" s="229"/>
    </row>
    <row r="4" s="88" customFormat="1" ht="14.25" customHeight="1" spans="1:12">
      <c r="A4" s="230" t="s">
        <v>53</v>
      </c>
      <c r="B4" s="231" t="s">
        <v>54</v>
      </c>
      <c r="C4" s="231" t="s">
        <v>55</v>
      </c>
      <c r="D4" s="232"/>
      <c r="E4" s="228"/>
      <c r="F4" s="228" t="s">
        <v>7</v>
      </c>
      <c r="G4" s="233" t="s">
        <v>115</v>
      </c>
      <c r="H4" s="233"/>
      <c r="I4" s="233"/>
      <c r="J4" s="240" t="s">
        <v>116</v>
      </c>
      <c r="K4" s="241"/>
      <c r="L4" s="242"/>
    </row>
    <row r="5" s="88" customFormat="1" ht="24.75" customHeight="1" spans="1:12">
      <c r="A5" s="230"/>
      <c r="B5" s="231"/>
      <c r="C5" s="231"/>
      <c r="D5" s="234"/>
      <c r="E5" s="228"/>
      <c r="F5" s="228"/>
      <c r="G5" s="228" t="s">
        <v>17</v>
      </c>
      <c r="H5" s="228" t="s">
        <v>117</v>
      </c>
      <c r="I5" s="228" t="s">
        <v>118</v>
      </c>
      <c r="J5" s="228" t="s">
        <v>17</v>
      </c>
      <c r="K5" s="228" t="s">
        <v>119</v>
      </c>
      <c r="L5" s="228" t="s">
        <v>120</v>
      </c>
    </row>
    <row r="6" s="88" customFormat="1" ht="20.1" customHeight="1" spans="1:12">
      <c r="A6" s="235" t="s">
        <v>65</v>
      </c>
      <c r="B6" s="231" t="s">
        <v>65</v>
      </c>
      <c r="C6" s="231" t="s">
        <v>65</v>
      </c>
      <c r="D6" s="231" t="s">
        <v>65</v>
      </c>
      <c r="E6" s="229">
        <v>1</v>
      </c>
      <c r="F6" s="229">
        <v>2</v>
      </c>
      <c r="G6" s="229">
        <v>3</v>
      </c>
      <c r="H6" s="229">
        <v>4</v>
      </c>
      <c r="I6" s="229">
        <v>5</v>
      </c>
      <c r="J6" s="229">
        <v>6</v>
      </c>
      <c r="K6" s="229">
        <v>7</v>
      </c>
      <c r="L6" s="229">
        <v>8</v>
      </c>
    </row>
    <row r="7" s="89" customFormat="1" ht="20.1" customHeight="1" spans="1:12">
      <c r="A7" s="236"/>
      <c r="B7" s="237"/>
      <c r="C7" s="237"/>
      <c r="D7" s="238" t="s">
        <v>7</v>
      </c>
      <c r="E7" s="239">
        <v>1073.19</v>
      </c>
      <c r="F7" s="239">
        <v>1073.19</v>
      </c>
      <c r="G7" s="239">
        <v>106.71</v>
      </c>
      <c r="H7" s="239">
        <v>105.27</v>
      </c>
      <c r="I7" s="239">
        <v>1.44</v>
      </c>
      <c r="J7" s="239">
        <v>966.48</v>
      </c>
      <c r="K7" s="239">
        <v>700.68</v>
      </c>
      <c r="L7" s="239">
        <v>265.8</v>
      </c>
    </row>
    <row r="8" s="90" customFormat="1" ht="20.1" customHeight="1" spans="1:12">
      <c r="A8" s="236" t="s">
        <v>69</v>
      </c>
      <c r="B8" s="237"/>
      <c r="C8" s="237"/>
      <c r="D8" s="238" t="s">
        <v>66</v>
      </c>
      <c r="E8" s="239">
        <v>1054.98</v>
      </c>
      <c r="F8" s="239">
        <v>1054.98</v>
      </c>
      <c r="G8" s="239">
        <v>88.5</v>
      </c>
      <c r="H8" s="239">
        <v>87.06</v>
      </c>
      <c r="I8" s="239">
        <v>1.44</v>
      </c>
      <c r="J8" s="239">
        <v>966.48</v>
      </c>
      <c r="K8" s="239">
        <v>700.68</v>
      </c>
      <c r="L8" s="239">
        <v>265.8</v>
      </c>
    </row>
    <row r="9" s="90" customFormat="1" ht="20.1" customHeight="1" spans="1:12">
      <c r="A9" s="236"/>
      <c r="B9" s="237" t="s">
        <v>70</v>
      </c>
      <c r="C9" s="237"/>
      <c r="D9" s="238" t="s">
        <v>67</v>
      </c>
      <c r="E9" s="239">
        <v>1054.98</v>
      </c>
      <c r="F9" s="239">
        <v>1054.98</v>
      </c>
      <c r="G9" s="239">
        <v>88.5</v>
      </c>
      <c r="H9" s="239">
        <v>87.06</v>
      </c>
      <c r="I9" s="239">
        <v>1.44</v>
      </c>
      <c r="J9" s="239">
        <v>966.48</v>
      </c>
      <c r="K9" s="239">
        <v>700.68</v>
      </c>
      <c r="L9" s="239">
        <v>265.8</v>
      </c>
    </row>
    <row r="10" s="90" customFormat="1" ht="20.1" customHeight="1" spans="1:12">
      <c r="A10" s="236"/>
      <c r="B10" s="237"/>
      <c r="C10" s="237" t="s">
        <v>71</v>
      </c>
      <c r="D10" s="238" t="s">
        <v>68</v>
      </c>
      <c r="E10" s="239">
        <v>1054.98</v>
      </c>
      <c r="F10" s="239">
        <v>1054.98</v>
      </c>
      <c r="G10" s="239">
        <v>88.5</v>
      </c>
      <c r="H10" s="239">
        <v>87.06</v>
      </c>
      <c r="I10" s="239">
        <v>1.44</v>
      </c>
      <c r="J10" s="239">
        <v>966.48</v>
      </c>
      <c r="K10" s="239">
        <v>700.68</v>
      </c>
      <c r="L10" s="239">
        <v>265.8</v>
      </c>
    </row>
    <row r="11" s="90" customFormat="1" ht="20.1" customHeight="1" spans="1:12">
      <c r="A11" s="236" t="s">
        <v>121</v>
      </c>
      <c r="B11" s="237" t="s">
        <v>122</v>
      </c>
      <c r="C11" s="237" t="s">
        <v>123</v>
      </c>
      <c r="D11" s="238" t="s">
        <v>95</v>
      </c>
      <c r="E11" s="239">
        <v>66</v>
      </c>
      <c r="F11" s="239">
        <v>66</v>
      </c>
      <c r="G11" s="239">
        <v>0</v>
      </c>
      <c r="H11" s="239">
        <v>0</v>
      </c>
      <c r="I11" s="239">
        <v>0</v>
      </c>
      <c r="J11" s="239">
        <v>66</v>
      </c>
      <c r="K11" s="239">
        <v>0</v>
      </c>
      <c r="L11" s="239">
        <v>66</v>
      </c>
    </row>
    <row r="12" s="90" customFormat="1" ht="20.1" customHeight="1" spans="1:12">
      <c r="A12" s="236" t="s">
        <v>121</v>
      </c>
      <c r="B12" s="237" t="s">
        <v>122</v>
      </c>
      <c r="C12" s="237" t="s">
        <v>123</v>
      </c>
      <c r="D12" s="238" t="s">
        <v>75</v>
      </c>
      <c r="E12" s="239">
        <v>4.3</v>
      </c>
      <c r="F12" s="239">
        <v>4.3</v>
      </c>
      <c r="G12" s="239">
        <v>4.3</v>
      </c>
      <c r="H12" s="239">
        <v>4.3</v>
      </c>
      <c r="I12" s="239">
        <v>0</v>
      </c>
      <c r="J12" s="239">
        <v>0</v>
      </c>
      <c r="K12" s="239">
        <v>0</v>
      </c>
      <c r="L12" s="239">
        <v>0</v>
      </c>
    </row>
    <row r="13" s="90" customFormat="1" ht="20.1" customHeight="1" spans="1:12">
      <c r="A13" s="236" t="s">
        <v>121</v>
      </c>
      <c r="B13" s="237" t="s">
        <v>122</v>
      </c>
      <c r="C13" s="237" t="s">
        <v>123</v>
      </c>
      <c r="D13" s="238" t="s">
        <v>81</v>
      </c>
      <c r="E13" s="239">
        <v>1.44</v>
      </c>
      <c r="F13" s="239">
        <v>1.44</v>
      </c>
      <c r="G13" s="239">
        <v>1.44</v>
      </c>
      <c r="H13" s="239">
        <v>0</v>
      </c>
      <c r="I13" s="239">
        <v>1.44</v>
      </c>
      <c r="J13" s="239">
        <v>0</v>
      </c>
      <c r="K13" s="239">
        <v>0</v>
      </c>
      <c r="L13" s="239">
        <v>0</v>
      </c>
    </row>
    <row r="14" s="90" customFormat="1" ht="20.1" customHeight="1" spans="1:12">
      <c r="A14" s="236" t="s">
        <v>121</v>
      </c>
      <c r="B14" s="237" t="s">
        <v>122</v>
      </c>
      <c r="C14" s="237" t="s">
        <v>123</v>
      </c>
      <c r="D14" s="238" t="s">
        <v>78</v>
      </c>
      <c r="E14" s="239">
        <v>0.62</v>
      </c>
      <c r="F14" s="239">
        <v>0.62</v>
      </c>
      <c r="G14" s="239">
        <v>0.62</v>
      </c>
      <c r="H14" s="239">
        <v>0.62</v>
      </c>
      <c r="I14" s="239">
        <v>0</v>
      </c>
      <c r="J14" s="239">
        <v>0</v>
      </c>
      <c r="K14" s="239">
        <v>0</v>
      </c>
      <c r="L14" s="239">
        <v>0</v>
      </c>
    </row>
    <row r="15" s="90" customFormat="1" ht="20.1" customHeight="1" spans="1:12">
      <c r="A15" s="236" t="s">
        <v>121</v>
      </c>
      <c r="B15" s="237" t="s">
        <v>122</v>
      </c>
      <c r="C15" s="237" t="s">
        <v>123</v>
      </c>
      <c r="D15" s="238" t="s">
        <v>77</v>
      </c>
      <c r="E15" s="239">
        <v>0.15</v>
      </c>
      <c r="F15" s="239">
        <v>0.15</v>
      </c>
      <c r="G15" s="239">
        <v>0.15</v>
      </c>
      <c r="H15" s="239">
        <v>0.15</v>
      </c>
      <c r="I15" s="239">
        <v>0</v>
      </c>
      <c r="J15" s="239">
        <v>0</v>
      </c>
      <c r="K15" s="239">
        <v>0</v>
      </c>
      <c r="L15" s="239">
        <v>0</v>
      </c>
    </row>
    <row r="16" s="90" customFormat="1" ht="20.1" customHeight="1" spans="1:12">
      <c r="A16" s="236" t="s">
        <v>121</v>
      </c>
      <c r="B16" s="237" t="s">
        <v>122</v>
      </c>
      <c r="C16" s="237" t="s">
        <v>123</v>
      </c>
      <c r="D16" s="238" t="s">
        <v>93</v>
      </c>
      <c r="E16" s="239">
        <v>42.5</v>
      </c>
      <c r="F16" s="239">
        <v>42.5</v>
      </c>
      <c r="G16" s="239">
        <v>0</v>
      </c>
      <c r="H16" s="239">
        <v>0</v>
      </c>
      <c r="I16" s="239">
        <v>0</v>
      </c>
      <c r="J16" s="239">
        <v>42.5</v>
      </c>
      <c r="K16" s="239">
        <v>0</v>
      </c>
      <c r="L16" s="239">
        <v>42.5</v>
      </c>
    </row>
    <row r="17" s="90" customFormat="1" ht="20.1" customHeight="1" spans="1:12">
      <c r="A17" s="236" t="s">
        <v>121</v>
      </c>
      <c r="B17" s="237" t="s">
        <v>122</v>
      </c>
      <c r="C17" s="237" t="s">
        <v>123</v>
      </c>
      <c r="D17" s="238" t="s">
        <v>83</v>
      </c>
      <c r="E17" s="239">
        <v>3</v>
      </c>
      <c r="F17" s="239">
        <v>3</v>
      </c>
      <c r="G17" s="239">
        <v>0</v>
      </c>
      <c r="H17" s="239">
        <v>0</v>
      </c>
      <c r="I17" s="239">
        <v>0</v>
      </c>
      <c r="J17" s="239">
        <v>3</v>
      </c>
      <c r="K17" s="239">
        <v>3</v>
      </c>
      <c r="L17" s="239">
        <v>0</v>
      </c>
    </row>
    <row r="18" s="90" customFormat="1" ht="20.1" customHeight="1" spans="1:12">
      <c r="A18" s="236" t="s">
        <v>121</v>
      </c>
      <c r="B18" s="237" t="s">
        <v>122</v>
      </c>
      <c r="C18" s="237" t="s">
        <v>123</v>
      </c>
      <c r="D18" s="238" t="s">
        <v>84</v>
      </c>
      <c r="E18" s="239">
        <v>200</v>
      </c>
      <c r="F18" s="239">
        <v>200</v>
      </c>
      <c r="G18" s="239">
        <v>0</v>
      </c>
      <c r="H18" s="239">
        <v>0</v>
      </c>
      <c r="I18" s="239">
        <v>0</v>
      </c>
      <c r="J18" s="239">
        <v>200</v>
      </c>
      <c r="K18" s="239">
        <v>200</v>
      </c>
      <c r="L18" s="239">
        <v>0</v>
      </c>
    </row>
    <row r="19" s="90" customFormat="1" ht="20.1" customHeight="1" spans="1:12">
      <c r="A19" s="236" t="s">
        <v>121</v>
      </c>
      <c r="B19" s="237" t="s">
        <v>122</v>
      </c>
      <c r="C19" s="237" t="s">
        <v>123</v>
      </c>
      <c r="D19" s="238" t="s">
        <v>85</v>
      </c>
      <c r="E19" s="239">
        <v>171.4</v>
      </c>
      <c r="F19" s="239">
        <v>171.4</v>
      </c>
      <c r="G19" s="239">
        <v>0</v>
      </c>
      <c r="H19" s="239">
        <v>0</v>
      </c>
      <c r="I19" s="239">
        <v>0</v>
      </c>
      <c r="J19" s="239">
        <v>171.4</v>
      </c>
      <c r="K19" s="239">
        <v>171.4</v>
      </c>
      <c r="L19" s="239">
        <v>0</v>
      </c>
    </row>
    <row r="20" s="90" customFormat="1" ht="20.1" customHeight="1" spans="1:12">
      <c r="A20" s="236" t="s">
        <v>121</v>
      </c>
      <c r="B20" s="237" t="s">
        <v>122</v>
      </c>
      <c r="C20" s="237" t="s">
        <v>123</v>
      </c>
      <c r="D20" s="238" t="s">
        <v>76</v>
      </c>
      <c r="E20" s="239">
        <v>7.8</v>
      </c>
      <c r="F20" s="239">
        <v>7.8</v>
      </c>
      <c r="G20" s="239">
        <v>7.8</v>
      </c>
      <c r="H20" s="239">
        <v>7.8</v>
      </c>
      <c r="I20" s="239">
        <v>0</v>
      </c>
      <c r="J20" s="239">
        <v>0</v>
      </c>
      <c r="K20" s="239">
        <v>0</v>
      </c>
      <c r="L20" s="239">
        <v>0</v>
      </c>
    </row>
    <row r="21" s="90" customFormat="1" ht="20.1" customHeight="1" spans="1:12">
      <c r="A21" s="236" t="s">
        <v>121</v>
      </c>
      <c r="B21" s="237" t="s">
        <v>122</v>
      </c>
      <c r="C21" s="237" t="s">
        <v>123</v>
      </c>
      <c r="D21" s="238" t="s">
        <v>72</v>
      </c>
      <c r="E21" s="239">
        <v>51.54</v>
      </c>
      <c r="F21" s="239">
        <v>51.54</v>
      </c>
      <c r="G21" s="239">
        <v>51.54</v>
      </c>
      <c r="H21" s="239">
        <v>51.54</v>
      </c>
      <c r="I21" s="239">
        <v>0</v>
      </c>
      <c r="J21" s="239">
        <v>0</v>
      </c>
      <c r="K21" s="239">
        <v>0</v>
      </c>
      <c r="L21" s="239">
        <v>0</v>
      </c>
    </row>
    <row r="22" s="90" customFormat="1" ht="20.1" customHeight="1" spans="1:12">
      <c r="A22" s="236" t="s">
        <v>121</v>
      </c>
      <c r="B22" s="237" t="s">
        <v>122</v>
      </c>
      <c r="C22" s="237" t="s">
        <v>123</v>
      </c>
      <c r="D22" s="238" t="s">
        <v>80</v>
      </c>
      <c r="E22" s="239">
        <v>5.69</v>
      </c>
      <c r="F22" s="239">
        <v>5.69</v>
      </c>
      <c r="G22" s="239">
        <v>5.69</v>
      </c>
      <c r="H22" s="239">
        <v>5.69</v>
      </c>
      <c r="I22" s="239">
        <v>0</v>
      </c>
      <c r="J22" s="239">
        <v>0</v>
      </c>
      <c r="K22" s="239">
        <v>0</v>
      </c>
      <c r="L22" s="239">
        <v>0</v>
      </c>
    </row>
    <row r="23" s="90" customFormat="1" ht="20.1" customHeight="1" spans="1:12">
      <c r="A23" s="236" t="s">
        <v>121</v>
      </c>
      <c r="B23" s="237" t="s">
        <v>122</v>
      </c>
      <c r="C23" s="237" t="s">
        <v>123</v>
      </c>
      <c r="D23" s="238" t="s">
        <v>79</v>
      </c>
      <c r="E23" s="239">
        <v>0.8</v>
      </c>
      <c r="F23" s="239">
        <v>0.8</v>
      </c>
      <c r="G23" s="239">
        <v>0.8</v>
      </c>
      <c r="H23" s="239">
        <v>0.8</v>
      </c>
      <c r="I23" s="239">
        <v>0</v>
      </c>
      <c r="J23" s="239">
        <v>0</v>
      </c>
      <c r="K23" s="239">
        <v>0</v>
      </c>
      <c r="L23" s="239">
        <v>0</v>
      </c>
    </row>
    <row r="24" s="90" customFormat="1" ht="20.1" customHeight="1" spans="1:12">
      <c r="A24" s="236" t="s">
        <v>121</v>
      </c>
      <c r="B24" s="237" t="s">
        <v>122</v>
      </c>
      <c r="C24" s="237" t="s">
        <v>123</v>
      </c>
      <c r="D24" s="238" t="s">
        <v>74</v>
      </c>
      <c r="E24" s="239">
        <v>4.82</v>
      </c>
      <c r="F24" s="239">
        <v>4.82</v>
      </c>
      <c r="G24" s="239">
        <v>4.82</v>
      </c>
      <c r="H24" s="239">
        <v>4.82</v>
      </c>
      <c r="I24" s="239">
        <v>0</v>
      </c>
      <c r="J24" s="239">
        <v>0</v>
      </c>
      <c r="K24" s="239">
        <v>0</v>
      </c>
      <c r="L24" s="239">
        <v>0</v>
      </c>
    </row>
    <row r="25" s="90" customFormat="1" ht="20.1" customHeight="1" spans="1:12">
      <c r="A25" s="236" t="s">
        <v>121</v>
      </c>
      <c r="B25" s="237" t="s">
        <v>122</v>
      </c>
      <c r="C25" s="237" t="s">
        <v>123</v>
      </c>
      <c r="D25" s="238" t="s">
        <v>73</v>
      </c>
      <c r="E25" s="239">
        <v>11.34</v>
      </c>
      <c r="F25" s="239">
        <v>11.34</v>
      </c>
      <c r="G25" s="239">
        <v>11.34</v>
      </c>
      <c r="H25" s="239">
        <v>11.34</v>
      </c>
      <c r="I25" s="239">
        <v>0</v>
      </c>
      <c r="J25" s="239">
        <v>0</v>
      </c>
      <c r="K25" s="239">
        <v>0</v>
      </c>
      <c r="L25" s="239">
        <v>0</v>
      </c>
    </row>
    <row r="26" s="90" customFormat="1" ht="20.1" customHeight="1" spans="1:12">
      <c r="A26" s="236" t="s">
        <v>121</v>
      </c>
      <c r="B26" s="237" t="s">
        <v>122</v>
      </c>
      <c r="C26" s="237" t="s">
        <v>123</v>
      </c>
      <c r="D26" s="238" t="s">
        <v>90</v>
      </c>
      <c r="E26" s="239">
        <v>2</v>
      </c>
      <c r="F26" s="239">
        <v>2</v>
      </c>
      <c r="G26" s="239">
        <v>0</v>
      </c>
      <c r="H26" s="239">
        <v>0</v>
      </c>
      <c r="I26" s="239">
        <v>0</v>
      </c>
      <c r="J26" s="239">
        <v>2</v>
      </c>
      <c r="K26" s="239">
        <v>2</v>
      </c>
      <c r="L26" s="239">
        <v>0</v>
      </c>
    </row>
    <row r="27" s="90" customFormat="1" ht="20.1" customHeight="1" spans="1:12">
      <c r="A27" s="236" t="s">
        <v>121</v>
      </c>
      <c r="B27" s="237" t="s">
        <v>122</v>
      </c>
      <c r="C27" s="237" t="s">
        <v>123</v>
      </c>
      <c r="D27" s="238" t="s">
        <v>88</v>
      </c>
      <c r="E27" s="239">
        <v>4.68</v>
      </c>
      <c r="F27" s="239">
        <v>4.68</v>
      </c>
      <c r="G27" s="239">
        <v>0</v>
      </c>
      <c r="H27" s="239">
        <v>0</v>
      </c>
      <c r="I27" s="239">
        <v>0</v>
      </c>
      <c r="J27" s="239">
        <v>4.68</v>
      </c>
      <c r="K27" s="239">
        <v>4.68</v>
      </c>
      <c r="L27" s="239">
        <v>0</v>
      </c>
    </row>
    <row r="28" s="90" customFormat="1" ht="20.1" customHeight="1" spans="1:12">
      <c r="A28" s="236" t="s">
        <v>121</v>
      </c>
      <c r="B28" s="237" t="s">
        <v>122</v>
      </c>
      <c r="C28" s="237" t="s">
        <v>123</v>
      </c>
      <c r="D28" s="238" t="s">
        <v>86</v>
      </c>
      <c r="E28" s="239">
        <v>69</v>
      </c>
      <c r="F28" s="239">
        <v>69</v>
      </c>
      <c r="G28" s="239">
        <v>0</v>
      </c>
      <c r="H28" s="239">
        <v>0</v>
      </c>
      <c r="I28" s="239">
        <v>0</v>
      </c>
      <c r="J28" s="239">
        <v>69</v>
      </c>
      <c r="K28" s="239">
        <v>69</v>
      </c>
      <c r="L28" s="239">
        <v>0</v>
      </c>
    </row>
    <row r="29" s="90" customFormat="1" ht="20.1" customHeight="1" spans="1:12">
      <c r="A29" s="236" t="s">
        <v>121</v>
      </c>
      <c r="B29" s="237" t="s">
        <v>122</v>
      </c>
      <c r="C29" s="237" t="s">
        <v>123</v>
      </c>
      <c r="D29" s="238" t="s">
        <v>92</v>
      </c>
      <c r="E29" s="239">
        <v>140.8</v>
      </c>
      <c r="F29" s="239">
        <v>140.8</v>
      </c>
      <c r="G29" s="239">
        <v>0</v>
      </c>
      <c r="H29" s="239">
        <v>0</v>
      </c>
      <c r="I29" s="239">
        <v>0</v>
      </c>
      <c r="J29" s="239">
        <v>140.8</v>
      </c>
      <c r="K29" s="239">
        <v>0</v>
      </c>
      <c r="L29" s="239">
        <v>140.8</v>
      </c>
    </row>
    <row r="30" s="90" customFormat="1" ht="20.1" customHeight="1" spans="1:12">
      <c r="A30" s="236" t="s">
        <v>121</v>
      </c>
      <c r="B30" s="237" t="s">
        <v>122</v>
      </c>
      <c r="C30" s="237" t="s">
        <v>123</v>
      </c>
      <c r="D30" s="238" t="s">
        <v>94</v>
      </c>
      <c r="E30" s="239">
        <v>16.5</v>
      </c>
      <c r="F30" s="239">
        <v>16.5</v>
      </c>
      <c r="G30" s="239">
        <v>0</v>
      </c>
      <c r="H30" s="239">
        <v>0</v>
      </c>
      <c r="I30" s="239">
        <v>0</v>
      </c>
      <c r="J30" s="239">
        <v>16.5</v>
      </c>
      <c r="K30" s="239">
        <v>0</v>
      </c>
      <c r="L30" s="239">
        <v>16.5</v>
      </c>
    </row>
    <row r="31" s="90" customFormat="1" ht="20.1" customHeight="1" spans="1:12">
      <c r="A31" s="236" t="s">
        <v>121</v>
      </c>
      <c r="B31" s="237" t="s">
        <v>122</v>
      </c>
      <c r="C31" s="237" t="s">
        <v>123</v>
      </c>
      <c r="D31" s="238" t="s">
        <v>87</v>
      </c>
      <c r="E31" s="239">
        <v>109</v>
      </c>
      <c r="F31" s="239">
        <v>109</v>
      </c>
      <c r="G31" s="239">
        <v>0</v>
      </c>
      <c r="H31" s="239">
        <v>0</v>
      </c>
      <c r="I31" s="239">
        <v>0</v>
      </c>
      <c r="J31" s="239">
        <v>109</v>
      </c>
      <c r="K31" s="239">
        <v>109</v>
      </c>
      <c r="L31" s="239">
        <v>0</v>
      </c>
    </row>
    <row r="32" ht="20.1" customHeight="1" spans="1:12">
      <c r="A32" s="236" t="s">
        <v>121</v>
      </c>
      <c r="B32" s="237" t="s">
        <v>122</v>
      </c>
      <c r="C32" s="237" t="s">
        <v>123</v>
      </c>
      <c r="D32" s="238" t="s">
        <v>89</v>
      </c>
      <c r="E32" s="239">
        <v>70</v>
      </c>
      <c r="F32" s="239">
        <v>70</v>
      </c>
      <c r="G32" s="239">
        <v>0</v>
      </c>
      <c r="H32" s="239">
        <v>0</v>
      </c>
      <c r="I32" s="239">
        <v>0</v>
      </c>
      <c r="J32" s="239">
        <v>70</v>
      </c>
      <c r="K32" s="239">
        <v>70</v>
      </c>
      <c r="L32" s="239">
        <v>0</v>
      </c>
    </row>
    <row r="33" ht="20.1" customHeight="1" spans="1:12">
      <c r="A33" s="236" t="s">
        <v>121</v>
      </c>
      <c r="B33" s="237" t="s">
        <v>122</v>
      </c>
      <c r="C33" s="237" t="s">
        <v>123</v>
      </c>
      <c r="D33" s="238" t="s">
        <v>91</v>
      </c>
      <c r="E33" s="239">
        <v>58.6</v>
      </c>
      <c r="F33" s="239">
        <v>58.6</v>
      </c>
      <c r="G33" s="239">
        <v>0</v>
      </c>
      <c r="H33" s="239">
        <v>0</v>
      </c>
      <c r="I33" s="239">
        <v>0</v>
      </c>
      <c r="J33" s="239">
        <v>58.6</v>
      </c>
      <c r="K33" s="239">
        <v>58.6</v>
      </c>
      <c r="L33" s="239">
        <v>0</v>
      </c>
    </row>
    <row r="34" ht="20.1" customHeight="1" spans="1:12">
      <c r="A34" s="236" t="s">
        <v>121</v>
      </c>
      <c r="B34" s="237" t="s">
        <v>122</v>
      </c>
      <c r="C34" s="237" t="s">
        <v>123</v>
      </c>
      <c r="D34" s="238" t="s">
        <v>82</v>
      </c>
      <c r="E34" s="239">
        <v>13</v>
      </c>
      <c r="F34" s="239">
        <v>13</v>
      </c>
      <c r="G34" s="239">
        <v>0</v>
      </c>
      <c r="H34" s="239">
        <v>0</v>
      </c>
      <c r="I34" s="239">
        <v>0</v>
      </c>
      <c r="J34" s="239">
        <v>13</v>
      </c>
      <c r="K34" s="239">
        <v>13</v>
      </c>
      <c r="L34" s="239">
        <v>0</v>
      </c>
    </row>
    <row r="35" ht="20.1" customHeight="1" spans="1:12">
      <c r="A35" s="236" t="s">
        <v>99</v>
      </c>
      <c r="B35" s="237"/>
      <c r="C35" s="237"/>
      <c r="D35" s="238" t="s">
        <v>96</v>
      </c>
      <c r="E35" s="239">
        <v>12.62</v>
      </c>
      <c r="F35" s="239">
        <v>12.62</v>
      </c>
      <c r="G35" s="239">
        <v>12.62</v>
      </c>
      <c r="H35" s="239">
        <v>12.62</v>
      </c>
      <c r="I35" s="239">
        <v>0</v>
      </c>
      <c r="J35" s="239">
        <v>0</v>
      </c>
      <c r="K35" s="239">
        <v>0</v>
      </c>
      <c r="L35" s="239">
        <v>0</v>
      </c>
    </row>
    <row r="36" ht="20.1" customHeight="1" spans="1:12">
      <c r="A36" s="236"/>
      <c r="B36" s="237" t="s">
        <v>100</v>
      </c>
      <c r="C36" s="237"/>
      <c r="D36" s="238" t="s">
        <v>97</v>
      </c>
      <c r="E36" s="239">
        <v>12.62</v>
      </c>
      <c r="F36" s="239">
        <v>12.62</v>
      </c>
      <c r="G36" s="239">
        <v>12.62</v>
      </c>
      <c r="H36" s="239">
        <v>12.62</v>
      </c>
      <c r="I36" s="239">
        <v>0</v>
      </c>
      <c r="J36" s="239">
        <v>0</v>
      </c>
      <c r="K36" s="239">
        <v>0</v>
      </c>
      <c r="L36" s="239">
        <v>0</v>
      </c>
    </row>
    <row r="37" ht="20.1" customHeight="1" spans="1:12">
      <c r="A37" s="236"/>
      <c r="B37" s="237"/>
      <c r="C37" s="237" t="s">
        <v>101</v>
      </c>
      <c r="D37" s="238" t="s">
        <v>98</v>
      </c>
      <c r="E37" s="239">
        <v>1</v>
      </c>
      <c r="F37" s="239">
        <v>1</v>
      </c>
      <c r="G37" s="239">
        <v>1</v>
      </c>
      <c r="H37" s="239">
        <v>1</v>
      </c>
      <c r="I37" s="239">
        <v>0</v>
      </c>
      <c r="J37" s="239">
        <v>0</v>
      </c>
      <c r="K37" s="239">
        <v>0</v>
      </c>
      <c r="L37" s="239">
        <v>0</v>
      </c>
    </row>
    <row r="38" ht="20.1" customHeight="1" spans="1:12">
      <c r="A38" s="236" t="s">
        <v>124</v>
      </c>
      <c r="B38" s="237" t="s">
        <v>125</v>
      </c>
      <c r="C38" s="237" t="s">
        <v>126</v>
      </c>
      <c r="D38" s="238" t="s">
        <v>102</v>
      </c>
      <c r="E38" s="239">
        <v>1</v>
      </c>
      <c r="F38" s="239">
        <v>1</v>
      </c>
      <c r="G38" s="239">
        <v>1</v>
      </c>
      <c r="H38" s="239">
        <v>1</v>
      </c>
      <c r="I38" s="239">
        <v>0</v>
      </c>
      <c r="J38" s="239">
        <v>0</v>
      </c>
      <c r="K38" s="239">
        <v>0</v>
      </c>
      <c r="L38" s="239">
        <v>0</v>
      </c>
    </row>
    <row r="39" ht="20.1" customHeight="1" spans="1:12">
      <c r="A39" s="236"/>
      <c r="B39" s="237"/>
      <c r="C39" s="237" t="s">
        <v>100</v>
      </c>
      <c r="D39" s="238" t="s">
        <v>103</v>
      </c>
      <c r="E39" s="239">
        <v>11.62</v>
      </c>
      <c r="F39" s="239">
        <v>11.62</v>
      </c>
      <c r="G39" s="239">
        <v>11.62</v>
      </c>
      <c r="H39" s="239">
        <v>11.62</v>
      </c>
      <c r="I39" s="239">
        <v>0</v>
      </c>
      <c r="J39" s="239">
        <v>0</v>
      </c>
      <c r="K39" s="239">
        <v>0</v>
      </c>
      <c r="L39" s="239">
        <v>0</v>
      </c>
    </row>
    <row r="40" ht="20.1" customHeight="1" spans="1:12">
      <c r="A40" s="236" t="s">
        <v>124</v>
      </c>
      <c r="B40" s="237" t="s">
        <v>125</v>
      </c>
      <c r="C40" s="237" t="s">
        <v>125</v>
      </c>
      <c r="D40" s="238" t="s">
        <v>104</v>
      </c>
      <c r="E40" s="239">
        <v>11.62</v>
      </c>
      <c r="F40" s="239">
        <v>11.62</v>
      </c>
      <c r="G40" s="239">
        <v>11.62</v>
      </c>
      <c r="H40" s="239">
        <v>11.62</v>
      </c>
      <c r="I40" s="239">
        <v>0</v>
      </c>
      <c r="J40" s="239">
        <v>0</v>
      </c>
      <c r="K40" s="239">
        <v>0</v>
      </c>
      <c r="L40" s="239">
        <v>0</v>
      </c>
    </row>
    <row r="41" ht="20.1" customHeight="1" spans="1:12">
      <c r="A41" s="236" t="s">
        <v>108</v>
      </c>
      <c r="B41" s="237"/>
      <c r="C41" s="237"/>
      <c r="D41" s="238" t="s">
        <v>105</v>
      </c>
      <c r="E41" s="239">
        <v>5.59</v>
      </c>
      <c r="F41" s="239">
        <v>5.59</v>
      </c>
      <c r="G41" s="239">
        <v>5.59</v>
      </c>
      <c r="H41" s="239">
        <v>5.59</v>
      </c>
      <c r="I41" s="239">
        <v>0</v>
      </c>
      <c r="J41" s="239">
        <v>0</v>
      </c>
      <c r="K41" s="239">
        <v>0</v>
      </c>
      <c r="L41" s="239">
        <v>0</v>
      </c>
    </row>
    <row r="42" ht="20.1" customHeight="1" spans="1:12">
      <c r="A42" s="236"/>
      <c r="B42" s="237" t="s">
        <v>109</v>
      </c>
      <c r="C42" s="237"/>
      <c r="D42" s="238" t="s">
        <v>106</v>
      </c>
      <c r="E42" s="239">
        <v>5.59</v>
      </c>
      <c r="F42" s="239">
        <v>5.59</v>
      </c>
      <c r="G42" s="239">
        <v>5.59</v>
      </c>
      <c r="H42" s="239">
        <v>5.59</v>
      </c>
      <c r="I42" s="239">
        <v>0</v>
      </c>
      <c r="J42" s="239">
        <v>0</v>
      </c>
      <c r="K42" s="239">
        <v>0</v>
      </c>
      <c r="L42" s="239">
        <v>0</v>
      </c>
    </row>
    <row r="43" ht="20.1" customHeight="1" spans="1:12">
      <c r="A43" s="236"/>
      <c r="B43" s="237"/>
      <c r="C43" s="237" t="s">
        <v>101</v>
      </c>
      <c r="D43" s="238" t="s">
        <v>107</v>
      </c>
      <c r="E43" s="239">
        <v>5.59</v>
      </c>
      <c r="F43" s="239">
        <v>5.59</v>
      </c>
      <c r="G43" s="239">
        <v>5.59</v>
      </c>
      <c r="H43" s="239">
        <v>5.59</v>
      </c>
      <c r="I43" s="239">
        <v>0</v>
      </c>
      <c r="J43" s="239">
        <v>0</v>
      </c>
      <c r="K43" s="239">
        <v>0</v>
      </c>
      <c r="L43" s="239">
        <v>0</v>
      </c>
    </row>
    <row r="44" ht="20.1" customHeight="1" spans="1:12">
      <c r="A44" s="236" t="s">
        <v>127</v>
      </c>
      <c r="B44" s="237" t="s">
        <v>128</v>
      </c>
      <c r="C44" s="237" t="s">
        <v>126</v>
      </c>
      <c r="D44" s="238" t="s">
        <v>110</v>
      </c>
      <c r="E44" s="239">
        <v>5.59</v>
      </c>
      <c r="F44" s="239">
        <v>5.59</v>
      </c>
      <c r="G44" s="239">
        <v>5.59</v>
      </c>
      <c r="H44" s="239">
        <v>5.59</v>
      </c>
      <c r="I44" s="239">
        <v>0</v>
      </c>
      <c r="J44" s="239">
        <v>0</v>
      </c>
      <c r="K44" s="239">
        <v>0</v>
      </c>
      <c r="L44" s="239">
        <v>0</v>
      </c>
    </row>
    <row r="45" ht="20.1" customHeight="1" spans="1:1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</row>
    <row r="46" ht="20.1" customHeight="1" spans="1:1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</row>
    <row r="47" ht="20.1" customHeight="1" spans="1:1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ht="20.1" customHeight="1" spans="1:1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</row>
    <row r="49" ht="20.1" customHeight="1" spans="1:1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ht="20.1" customHeight="1" spans="1:1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</row>
    <row r="51" ht="20.1" customHeight="1" spans="1:1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</row>
    <row r="52" ht="20.1" customHeight="1" spans="1:1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ht="20.1" customHeight="1" spans="1:1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</row>
    <row r="54" ht="20.1" customHeight="1" spans="1:1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</row>
    <row r="55" ht="20.1" customHeight="1" spans="1:1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ht="20.1" customHeight="1" spans="1:1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</row>
    <row r="57" ht="20.1" customHeight="1" spans="1:1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</row>
    <row r="58" ht="20.1" customHeight="1" spans="1:1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</row>
    <row r="59" ht="20.1" customHeight="1" spans="1:1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</row>
    <row r="60" ht="20.1" customHeight="1" spans="1:1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</row>
    <row r="61" ht="20.1" customHeight="1" spans="1:1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</row>
    <row r="62" ht="20.1" customHeight="1" spans="1:1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  <row r="63" ht="20.1" customHeight="1" spans="1:1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ht="20.1" customHeight="1" spans="1:1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ht="20.1" customHeight="1" spans="1:1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ht="20.1" customHeight="1" spans="1:1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ht="20.1" customHeight="1" spans="1:1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ht="20.1" customHeight="1" spans="1:1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ht="20.1" customHeight="1" spans="1:1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ht="20.1" customHeight="1" spans="1:1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ht="20.1" customHeight="1" spans="1:1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ht="20.1" customHeight="1" spans="1:1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4"/>
  <sheetViews>
    <sheetView showGridLines="0" showZeros="0" workbookViewId="0">
      <selection activeCell="A1" sqref="A1:M1"/>
    </sheetView>
  </sheetViews>
  <sheetFormatPr defaultColWidth="8.8" defaultRowHeight="11.25"/>
  <cols>
    <col min="1" max="1" width="4.75" style="149" customWidth="1"/>
    <col min="2" max="2" width="21.125" style="149" customWidth="1"/>
    <col min="3" max="3" width="15.25" style="150" customWidth="1"/>
    <col min="4" max="4" width="25.25" style="150" customWidth="1"/>
    <col min="5" max="5" width="17.125" style="150" customWidth="1"/>
    <col min="6" max="6" width="13.75" style="150" customWidth="1"/>
    <col min="7" max="7" width="12.125" style="150" customWidth="1"/>
    <col min="8" max="8" width="13.875" style="150" customWidth="1"/>
    <col min="9" max="9" width="13.125" style="150" customWidth="1"/>
    <col min="10" max="12" width="11.25" style="150" customWidth="1"/>
    <col min="13" max="13" width="10" style="150" customWidth="1"/>
    <col min="14" max="32" width="9" style="150"/>
    <col min="33" max="16384" width="8.8" style="150"/>
  </cols>
  <sheetData>
    <row r="1" ht="42" customHeight="1" spans="1:21">
      <c r="A1" s="151" t="s">
        <v>129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210"/>
      <c r="O1" s="210"/>
      <c r="P1" s="210"/>
      <c r="Q1" s="210"/>
      <c r="R1" s="210"/>
      <c r="S1" s="210"/>
      <c r="T1" s="210"/>
      <c r="U1" s="210"/>
    </row>
    <row r="2" s="146" customFormat="1" ht="20.1" customHeight="1" spans="1:21">
      <c r="A2" s="152" t="s">
        <v>1</v>
      </c>
      <c r="B2" s="153"/>
      <c r="C2" s="153"/>
      <c r="D2" s="154"/>
      <c r="E2" s="154"/>
      <c r="F2" s="154"/>
      <c r="G2" s="154"/>
      <c r="H2" s="155"/>
      <c r="I2" s="155"/>
      <c r="J2" s="211"/>
      <c r="K2" s="211"/>
      <c r="L2" s="211"/>
      <c r="M2" s="212" t="s">
        <v>2</v>
      </c>
      <c r="N2" s="211"/>
      <c r="O2" s="211"/>
      <c r="P2" s="211"/>
      <c r="Q2" s="211"/>
      <c r="R2" s="211"/>
      <c r="S2" s="211"/>
      <c r="T2" s="211"/>
      <c r="U2" s="211"/>
    </row>
    <row r="3" s="147" customFormat="1" ht="16.35" customHeight="1" spans="1:13">
      <c r="A3" s="156" t="s">
        <v>130</v>
      </c>
      <c r="B3" s="157"/>
      <c r="C3" s="158"/>
      <c r="D3" s="159" t="s">
        <v>131</v>
      </c>
      <c r="E3" s="160"/>
      <c r="F3" s="160"/>
      <c r="G3" s="160"/>
      <c r="H3" s="159"/>
      <c r="I3" s="159"/>
      <c r="J3" s="159"/>
      <c r="K3" s="159"/>
      <c r="L3" s="159"/>
      <c r="M3" s="213"/>
    </row>
    <row r="4" s="147" customFormat="1" ht="19.5" customHeight="1" spans="1:13">
      <c r="A4" s="161" t="s">
        <v>132</v>
      </c>
      <c r="B4" s="162"/>
      <c r="C4" s="163" t="s">
        <v>133</v>
      </c>
      <c r="D4" s="163" t="s">
        <v>134</v>
      </c>
      <c r="E4" s="164" t="s">
        <v>7</v>
      </c>
      <c r="F4" s="165" t="s">
        <v>8</v>
      </c>
      <c r="G4" s="166"/>
      <c r="H4" s="167" t="s">
        <v>9</v>
      </c>
      <c r="I4" s="167"/>
      <c r="J4" s="167"/>
      <c r="K4" s="167"/>
      <c r="L4" s="167"/>
      <c r="M4" s="214"/>
    </row>
    <row r="5" s="147" customFormat="1" ht="19.5" customHeight="1" spans="1:13">
      <c r="A5" s="168"/>
      <c r="B5" s="169"/>
      <c r="C5" s="170"/>
      <c r="D5" s="163"/>
      <c r="E5" s="164"/>
      <c r="F5" s="171" t="s">
        <v>10</v>
      </c>
      <c r="G5" s="172" t="s">
        <v>135</v>
      </c>
      <c r="H5" s="173" t="s">
        <v>12</v>
      </c>
      <c r="I5" s="215"/>
      <c r="J5" s="216" t="s">
        <v>136</v>
      </c>
      <c r="K5" s="217" t="s">
        <v>14</v>
      </c>
      <c r="L5" s="217" t="s">
        <v>15</v>
      </c>
      <c r="M5" s="218" t="s">
        <v>16</v>
      </c>
    </row>
    <row r="6" s="147" customFormat="1" ht="23.25" customHeight="1" spans="1:21">
      <c r="A6" s="174"/>
      <c r="B6" s="175"/>
      <c r="C6" s="170"/>
      <c r="D6" s="163"/>
      <c r="E6" s="164"/>
      <c r="F6" s="176"/>
      <c r="G6" s="177"/>
      <c r="H6" s="178" t="s">
        <v>17</v>
      </c>
      <c r="I6" s="219" t="s">
        <v>18</v>
      </c>
      <c r="J6" s="216"/>
      <c r="K6" s="220"/>
      <c r="L6" s="220"/>
      <c r="M6" s="218"/>
      <c r="N6" s="210"/>
      <c r="O6" s="210"/>
      <c r="P6" s="210"/>
      <c r="Q6" s="210"/>
      <c r="R6" s="210"/>
      <c r="S6" s="210"/>
      <c r="T6" s="210"/>
      <c r="U6" s="210"/>
    </row>
    <row r="7" s="148" customFormat="1" ht="17.1" customHeight="1" spans="1:21">
      <c r="A7" s="179" t="s">
        <v>19</v>
      </c>
      <c r="B7" s="180"/>
      <c r="C7" s="181">
        <v>1073.19</v>
      </c>
      <c r="D7" s="182" t="s">
        <v>137</v>
      </c>
      <c r="E7" s="183">
        <v>1054.98</v>
      </c>
      <c r="F7" s="183">
        <v>0</v>
      </c>
      <c r="G7" s="183">
        <v>0</v>
      </c>
      <c r="H7" s="184">
        <v>1054.98</v>
      </c>
      <c r="I7" s="201">
        <v>1051.16</v>
      </c>
      <c r="J7" s="183">
        <v>0</v>
      </c>
      <c r="K7" s="183">
        <v>0</v>
      </c>
      <c r="L7" s="183">
        <v>0</v>
      </c>
      <c r="M7" s="183">
        <v>0</v>
      </c>
      <c r="N7" s="221"/>
      <c r="O7" s="221"/>
      <c r="P7" s="221"/>
      <c r="Q7" s="221"/>
      <c r="R7" s="221"/>
      <c r="S7" s="221"/>
      <c r="T7" s="221"/>
      <c r="U7" s="221"/>
    </row>
    <row r="8" s="148" customFormat="1" ht="17.1" customHeight="1" spans="1:21">
      <c r="A8" s="179" t="s">
        <v>21</v>
      </c>
      <c r="B8" s="180"/>
      <c r="C8" s="185">
        <v>1069.37</v>
      </c>
      <c r="D8" s="186" t="s">
        <v>138</v>
      </c>
      <c r="E8" s="183">
        <v>0</v>
      </c>
      <c r="F8" s="183">
        <v>0</v>
      </c>
      <c r="G8" s="183">
        <v>0</v>
      </c>
      <c r="H8" s="184">
        <v>0</v>
      </c>
      <c r="I8" s="222">
        <v>0</v>
      </c>
      <c r="J8" s="223">
        <v>0</v>
      </c>
      <c r="K8" s="223">
        <v>0</v>
      </c>
      <c r="L8" s="223">
        <v>0</v>
      </c>
      <c r="M8" s="183">
        <v>0</v>
      </c>
      <c r="N8" s="221"/>
      <c r="O8" s="221"/>
      <c r="P8" s="221"/>
      <c r="Q8" s="221"/>
      <c r="R8" s="221"/>
      <c r="S8" s="221"/>
      <c r="T8" s="221"/>
      <c r="U8" s="221"/>
    </row>
    <row r="9" s="148" customFormat="1" ht="17.1" customHeight="1" spans="1:21">
      <c r="A9" s="179" t="s">
        <v>23</v>
      </c>
      <c r="B9" s="180"/>
      <c r="C9" s="187">
        <v>3.82</v>
      </c>
      <c r="D9" s="186" t="s">
        <v>139</v>
      </c>
      <c r="E9" s="183">
        <v>0</v>
      </c>
      <c r="F9" s="183">
        <v>0</v>
      </c>
      <c r="G9" s="183">
        <v>0</v>
      </c>
      <c r="H9" s="184">
        <v>0</v>
      </c>
      <c r="I9" s="222">
        <v>0</v>
      </c>
      <c r="J9" s="223">
        <v>0</v>
      </c>
      <c r="K9" s="223">
        <v>0</v>
      </c>
      <c r="L9" s="223">
        <v>0</v>
      </c>
      <c r="M9" s="183">
        <v>0</v>
      </c>
      <c r="N9" s="221"/>
      <c r="O9" s="221"/>
      <c r="P9" s="221"/>
      <c r="Q9" s="221"/>
      <c r="R9" s="221"/>
      <c r="S9" s="221"/>
      <c r="T9" s="221"/>
      <c r="U9" s="221"/>
    </row>
    <row r="10" s="148" customFormat="1" ht="17.1" customHeight="1" spans="1:21">
      <c r="A10" s="179" t="s">
        <v>25</v>
      </c>
      <c r="B10" s="180"/>
      <c r="C10" s="181">
        <v>0</v>
      </c>
      <c r="D10" s="186" t="s">
        <v>140</v>
      </c>
      <c r="E10" s="183">
        <v>0</v>
      </c>
      <c r="F10" s="183">
        <v>0</v>
      </c>
      <c r="G10" s="183">
        <v>0</v>
      </c>
      <c r="H10" s="184">
        <v>0</v>
      </c>
      <c r="I10" s="222">
        <v>0</v>
      </c>
      <c r="J10" s="223">
        <v>0</v>
      </c>
      <c r="K10" s="223">
        <v>0</v>
      </c>
      <c r="L10" s="223">
        <v>0</v>
      </c>
      <c r="M10" s="183">
        <v>0</v>
      </c>
      <c r="N10" s="221"/>
      <c r="O10" s="221"/>
      <c r="P10" s="221"/>
      <c r="Q10" s="221"/>
      <c r="R10" s="221"/>
      <c r="S10" s="221"/>
      <c r="T10" s="221"/>
      <c r="U10" s="221"/>
    </row>
    <row r="11" s="148" customFormat="1" ht="17.1" customHeight="1" spans="1:21">
      <c r="A11" s="179" t="s">
        <v>27</v>
      </c>
      <c r="B11" s="180"/>
      <c r="C11" s="185">
        <v>0</v>
      </c>
      <c r="D11" s="186" t="s">
        <v>141</v>
      </c>
      <c r="E11" s="183">
        <v>0</v>
      </c>
      <c r="F11" s="183">
        <v>0</v>
      </c>
      <c r="G11" s="183">
        <v>0</v>
      </c>
      <c r="H11" s="184">
        <v>0</v>
      </c>
      <c r="I11" s="222">
        <v>0</v>
      </c>
      <c r="J11" s="223">
        <v>0</v>
      </c>
      <c r="K11" s="223">
        <v>0</v>
      </c>
      <c r="L11" s="223">
        <v>0</v>
      </c>
      <c r="M11" s="183">
        <v>0</v>
      </c>
      <c r="N11" s="221"/>
      <c r="O11" s="221"/>
      <c r="P11" s="221"/>
      <c r="Q11" s="221"/>
      <c r="R11" s="221"/>
      <c r="S11" s="221"/>
      <c r="T11" s="221"/>
      <c r="U11" s="221"/>
    </row>
    <row r="12" s="148" customFormat="1" ht="17.1" customHeight="1" spans="1:21">
      <c r="A12" s="188" t="s">
        <v>142</v>
      </c>
      <c r="B12" s="189"/>
      <c r="C12" s="190">
        <v>0</v>
      </c>
      <c r="D12" s="186" t="s">
        <v>143</v>
      </c>
      <c r="E12" s="183">
        <v>0</v>
      </c>
      <c r="F12" s="183">
        <v>0</v>
      </c>
      <c r="G12" s="183">
        <v>0</v>
      </c>
      <c r="H12" s="184">
        <v>0</v>
      </c>
      <c r="I12" s="222">
        <v>0</v>
      </c>
      <c r="J12" s="223">
        <v>0</v>
      </c>
      <c r="K12" s="223">
        <v>0</v>
      </c>
      <c r="L12" s="223">
        <v>0</v>
      </c>
      <c r="M12" s="183">
        <v>0</v>
      </c>
      <c r="N12" s="221"/>
      <c r="O12" s="221"/>
      <c r="P12" s="221"/>
      <c r="Q12" s="221"/>
      <c r="R12" s="221"/>
      <c r="S12" s="221"/>
      <c r="T12" s="221"/>
      <c r="U12" s="221"/>
    </row>
    <row r="13" s="148" customFormat="1" ht="17.1" customHeight="1" spans="1:21">
      <c r="A13" s="179" t="s">
        <v>31</v>
      </c>
      <c r="B13" s="191"/>
      <c r="C13" s="187">
        <v>0</v>
      </c>
      <c r="D13" s="186" t="s">
        <v>144</v>
      </c>
      <c r="E13" s="183">
        <v>0</v>
      </c>
      <c r="F13" s="183">
        <v>0</v>
      </c>
      <c r="G13" s="183">
        <v>0</v>
      </c>
      <c r="H13" s="184">
        <v>0</v>
      </c>
      <c r="I13" s="222">
        <v>0</v>
      </c>
      <c r="J13" s="223">
        <v>0</v>
      </c>
      <c r="K13" s="223">
        <v>0</v>
      </c>
      <c r="L13" s="223">
        <v>0</v>
      </c>
      <c r="M13" s="183">
        <v>0</v>
      </c>
      <c r="N13" s="221"/>
      <c r="O13" s="221"/>
      <c r="P13" s="221"/>
      <c r="Q13" s="221"/>
      <c r="R13" s="221"/>
      <c r="S13" s="221"/>
      <c r="T13" s="221"/>
      <c r="U13" s="221"/>
    </row>
    <row r="14" s="148" customFormat="1" ht="17.1" customHeight="1" spans="1:21">
      <c r="A14" s="192" t="s">
        <v>32</v>
      </c>
      <c r="B14" s="193"/>
      <c r="C14" s="181">
        <v>0</v>
      </c>
      <c r="D14" s="182" t="s">
        <v>145</v>
      </c>
      <c r="E14" s="183">
        <v>12.62</v>
      </c>
      <c r="F14" s="183">
        <v>0</v>
      </c>
      <c r="G14" s="183">
        <v>0</v>
      </c>
      <c r="H14" s="184">
        <v>12.62</v>
      </c>
      <c r="I14" s="222">
        <v>12.62</v>
      </c>
      <c r="J14" s="223">
        <v>0</v>
      </c>
      <c r="K14" s="223">
        <v>0</v>
      </c>
      <c r="L14" s="223">
        <v>0</v>
      </c>
      <c r="M14" s="183">
        <v>0</v>
      </c>
      <c r="N14" s="221"/>
      <c r="O14" s="221"/>
      <c r="P14" s="221"/>
      <c r="Q14" s="221"/>
      <c r="R14" s="221"/>
      <c r="S14" s="221"/>
      <c r="T14" s="221"/>
      <c r="U14" s="221"/>
    </row>
    <row r="15" s="148" customFormat="1" ht="17.1" customHeight="1" spans="1:21">
      <c r="A15" s="194"/>
      <c r="B15" s="194"/>
      <c r="C15" s="195"/>
      <c r="D15" s="186" t="s">
        <v>146</v>
      </c>
      <c r="E15" s="183">
        <v>0</v>
      </c>
      <c r="F15" s="183">
        <v>0</v>
      </c>
      <c r="G15" s="183">
        <v>0</v>
      </c>
      <c r="H15" s="184">
        <v>0</v>
      </c>
      <c r="I15" s="222">
        <v>0</v>
      </c>
      <c r="J15" s="223">
        <v>0</v>
      </c>
      <c r="K15" s="223">
        <v>0</v>
      </c>
      <c r="L15" s="223">
        <v>0</v>
      </c>
      <c r="M15" s="183">
        <v>0</v>
      </c>
      <c r="N15" s="221"/>
      <c r="O15" s="221"/>
      <c r="P15" s="221"/>
      <c r="Q15" s="221"/>
      <c r="R15" s="221"/>
      <c r="S15" s="221"/>
      <c r="T15" s="221"/>
      <c r="U15" s="221"/>
    </row>
    <row r="16" s="148" customFormat="1" ht="17.1" customHeight="1" spans="1:21">
      <c r="A16" s="196"/>
      <c r="B16" s="197"/>
      <c r="C16" s="195"/>
      <c r="D16" s="186" t="s">
        <v>147</v>
      </c>
      <c r="E16" s="183">
        <v>5.59</v>
      </c>
      <c r="F16" s="183">
        <v>0</v>
      </c>
      <c r="G16" s="183">
        <v>0</v>
      </c>
      <c r="H16" s="184">
        <v>5.59</v>
      </c>
      <c r="I16" s="222">
        <v>5.59</v>
      </c>
      <c r="J16" s="223">
        <v>0</v>
      </c>
      <c r="K16" s="223">
        <v>0</v>
      </c>
      <c r="L16" s="223">
        <v>0</v>
      </c>
      <c r="M16" s="183">
        <v>0</v>
      </c>
      <c r="N16" s="221"/>
      <c r="O16" s="221"/>
      <c r="P16" s="221"/>
      <c r="Q16" s="221"/>
      <c r="R16" s="221"/>
      <c r="S16" s="221"/>
      <c r="T16" s="221"/>
      <c r="U16" s="221"/>
    </row>
    <row r="17" s="148" customFormat="1" ht="17.1" customHeight="1" spans="1:21">
      <c r="A17" s="196"/>
      <c r="B17" s="197"/>
      <c r="C17" s="195"/>
      <c r="D17" s="182" t="s">
        <v>148</v>
      </c>
      <c r="E17" s="183">
        <v>0</v>
      </c>
      <c r="F17" s="183">
        <v>0</v>
      </c>
      <c r="G17" s="183">
        <v>0</v>
      </c>
      <c r="H17" s="184">
        <v>0</v>
      </c>
      <c r="I17" s="222">
        <v>0</v>
      </c>
      <c r="J17" s="223">
        <v>0</v>
      </c>
      <c r="K17" s="223">
        <v>0</v>
      </c>
      <c r="L17" s="223">
        <v>0</v>
      </c>
      <c r="M17" s="183">
        <v>0</v>
      </c>
      <c r="N17" s="221"/>
      <c r="O17" s="221"/>
      <c r="P17" s="221"/>
      <c r="Q17" s="221"/>
      <c r="R17" s="221"/>
      <c r="S17" s="221"/>
      <c r="T17" s="221"/>
      <c r="U17" s="221"/>
    </row>
    <row r="18" s="148" customFormat="1" ht="17.1" customHeight="1" spans="1:21">
      <c r="A18" s="196"/>
      <c r="B18" s="197"/>
      <c r="C18" s="195"/>
      <c r="D18" s="182" t="s">
        <v>149</v>
      </c>
      <c r="E18" s="183">
        <v>0</v>
      </c>
      <c r="F18" s="183">
        <v>0</v>
      </c>
      <c r="G18" s="183">
        <v>0</v>
      </c>
      <c r="H18" s="184">
        <v>0</v>
      </c>
      <c r="I18" s="222">
        <v>0</v>
      </c>
      <c r="J18" s="223">
        <v>0</v>
      </c>
      <c r="K18" s="223">
        <v>0</v>
      </c>
      <c r="L18" s="223">
        <v>0</v>
      </c>
      <c r="M18" s="183">
        <v>0</v>
      </c>
      <c r="N18" s="221"/>
      <c r="O18" s="221"/>
      <c r="P18" s="221"/>
      <c r="Q18" s="221"/>
      <c r="R18" s="221"/>
      <c r="S18" s="221"/>
      <c r="T18" s="221"/>
      <c r="U18" s="221"/>
    </row>
    <row r="19" s="148" customFormat="1" ht="17.1" customHeight="1" spans="1:21">
      <c r="A19" s="198"/>
      <c r="B19" s="199"/>
      <c r="C19" s="195"/>
      <c r="D19" s="186" t="s">
        <v>150</v>
      </c>
      <c r="E19" s="183">
        <v>0</v>
      </c>
      <c r="F19" s="183">
        <v>0</v>
      </c>
      <c r="G19" s="183">
        <v>0</v>
      </c>
      <c r="H19" s="184">
        <v>0</v>
      </c>
      <c r="I19" s="201">
        <v>0</v>
      </c>
      <c r="J19" s="183">
        <v>0</v>
      </c>
      <c r="K19" s="183">
        <v>0</v>
      </c>
      <c r="L19" s="183">
        <v>0</v>
      </c>
      <c r="M19" s="183">
        <v>0</v>
      </c>
      <c r="N19" s="221"/>
      <c r="O19" s="221"/>
      <c r="P19" s="221"/>
      <c r="Q19" s="221"/>
      <c r="R19" s="221"/>
      <c r="S19" s="221"/>
      <c r="T19" s="221"/>
      <c r="U19" s="221"/>
    </row>
    <row r="20" s="148" customFormat="1" ht="17.1" customHeight="1" spans="1:21">
      <c r="A20" s="196"/>
      <c r="B20" s="197"/>
      <c r="C20" s="195"/>
      <c r="D20" s="186" t="s">
        <v>151</v>
      </c>
      <c r="E20" s="183">
        <v>0</v>
      </c>
      <c r="F20" s="183">
        <v>0</v>
      </c>
      <c r="G20" s="183">
        <v>0</v>
      </c>
      <c r="H20" s="184">
        <v>0</v>
      </c>
      <c r="I20" s="201">
        <v>0</v>
      </c>
      <c r="J20" s="183">
        <v>0</v>
      </c>
      <c r="K20" s="183">
        <v>0</v>
      </c>
      <c r="L20" s="183">
        <v>0</v>
      </c>
      <c r="M20" s="183">
        <v>0</v>
      </c>
      <c r="N20" s="221"/>
      <c r="O20" s="221"/>
      <c r="P20" s="221"/>
      <c r="Q20" s="221"/>
      <c r="R20" s="221"/>
      <c r="S20" s="221"/>
      <c r="T20" s="221"/>
      <c r="U20" s="221"/>
    </row>
    <row r="21" s="148" customFormat="1" ht="17.1" customHeight="1" spans="1:21">
      <c r="A21" s="196"/>
      <c r="B21" s="197"/>
      <c r="C21" s="195"/>
      <c r="D21" s="186" t="s">
        <v>152</v>
      </c>
      <c r="E21" s="183">
        <v>0</v>
      </c>
      <c r="F21" s="183">
        <v>0</v>
      </c>
      <c r="G21" s="183">
        <v>0</v>
      </c>
      <c r="H21" s="184">
        <v>0</v>
      </c>
      <c r="I21" s="201">
        <v>0</v>
      </c>
      <c r="J21" s="183">
        <v>0</v>
      </c>
      <c r="K21" s="183">
        <v>0</v>
      </c>
      <c r="L21" s="183">
        <v>0</v>
      </c>
      <c r="M21" s="183">
        <v>0</v>
      </c>
      <c r="N21" s="221"/>
      <c r="O21" s="221"/>
      <c r="P21" s="221"/>
      <c r="Q21" s="221"/>
      <c r="R21" s="221"/>
      <c r="S21" s="221"/>
      <c r="T21" s="221"/>
      <c r="U21" s="221"/>
    </row>
    <row r="22" s="148" customFormat="1" ht="17.1" customHeight="1" spans="1:21">
      <c r="A22" s="200"/>
      <c r="B22" s="200"/>
      <c r="C22" s="201"/>
      <c r="D22" s="186" t="s">
        <v>153</v>
      </c>
      <c r="E22" s="183">
        <v>0</v>
      </c>
      <c r="F22" s="183">
        <v>0</v>
      </c>
      <c r="G22" s="183">
        <v>0</v>
      </c>
      <c r="H22" s="184">
        <v>0</v>
      </c>
      <c r="I22" s="201">
        <v>0</v>
      </c>
      <c r="J22" s="183">
        <v>0</v>
      </c>
      <c r="K22" s="183">
        <v>0</v>
      </c>
      <c r="L22" s="183">
        <v>0</v>
      </c>
      <c r="M22" s="183">
        <v>0</v>
      </c>
      <c r="N22" s="221"/>
      <c r="O22" s="221"/>
      <c r="P22" s="221"/>
      <c r="Q22" s="221"/>
      <c r="R22" s="221"/>
      <c r="S22" s="221"/>
      <c r="T22" s="221"/>
      <c r="U22" s="221"/>
    </row>
    <row r="23" s="148" customFormat="1" ht="17.1" customHeight="1" spans="1:21">
      <c r="A23" s="202"/>
      <c r="B23" s="203"/>
      <c r="C23" s="201"/>
      <c r="D23" s="186" t="s">
        <v>154</v>
      </c>
      <c r="E23" s="183">
        <v>0</v>
      </c>
      <c r="F23" s="183">
        <v>0</v>
      </c>
      <c r="G23" s="183">
        <v>0</v>
      </c>
      <c r="H23" s="184">
        <v>0</v>
      </c>
      <c r="I23" s="201">
        <v>0</v>
      </c>
      <c r="J23" s="183">
        <v>0</v>
      </c>
      <c r="K23" s="183">
        <v>0</v>
      </c>
      <c r="L23" s="183">
        <v>0</v>
      </c>
      <c r="M23" s="183">
        <v>0</v>
      </c>
      <c r="N23" s="221"/>
      <c r="O23" s="221"/>
      <c r="P23" s="221"/>
      <c r="Q23" s="221"/>
      <c r="R23" s="221"/>
      <c r="S23" s="221"/>
      <c r="T23" s="221"/>
      <c r="U23" s="221"/>
    </row>
    <row r="24" s="148" customFormat="1" ht="17.1" customHeight="1" spans="1:21">
      <c r="A24" s="202"/>
      <c r="B24" s="203"/>
      <c r="C24" s="201"/>
      <c r="D24" s="186" t="s">
        <v>155</v>
      </c>
      <c r="E24" s="183">
        <v>0</v>
      </c>
      <c r="F24" s="183">
        <v>0</v>
      </c>
      <c r="G24" s="183">
        <v>0</v>
      </c>
      <c r="H24" s="184">
        <v>0</v>
      </c>
      <c r="I24" s="201">
        <v>0</v>
      </c>
      <c r="J24" s="183">
        <v>0</v>
      </c>
      <c r="K24" s="183">
        <v>0</v>
      </c>
      <c r="L24" s="183">
        <v>0</v>
      </c>
      <c r="M24" s="183">
        <v>0</v>
      </c>
      <c r="N24" s="221"/>
      <c r="O24" s="221"/>
      <c r="P24" s="221"/>
      <c r="Q24" s="221"/>
      <c r="R24" s="221"/>
      <c r="S24" s="221"/>
      <c r="T24" s="221"/>
      <c r="U24" s="221"/>
    </row>
    <row r="25" s="148" customFormat="1" ht="17.1" customHeight="1" spans="1:21">
      <c r="A25" s="202"/>
      <c r="B25" s="203"/>
      <c r="C25" s="201"/>
      <c r="D25" s="186" t="s">
        <v>156</v>
      </c>
      <c r="E25" s="183">
        <v>0</v>
      </c>
      <c r="F25" s="183">
        <v>0</v>
      </c>
      <c r="G25" s="183">
        <v>0</v>
      </c>
      <c r="H25" s="184">
        <v>0</v>
      </c>
      <c r="I25" s="201">
        <v>0</v>
      </c>
      <c r="J25" s="183">
        <v>0</v>
      </c>
      <c r="K25" s="183">
        <v>0</v>
      </c>
      <c r="L25" s="183">
        <v>0</v>
      </c>
      <c r="M25" s="183">
        <v>0</v>
      </c>
      <c r="N25" s="221"/>
      <c r="O25" s="221"/>
      <c r="P25" s="221"/>
      <c r="Q25" s="221"/>
      <c r="R25" s="221"/>
      <c r="S25" s="221"/>
      <c r="T25" s="221"/>
      <c r="U25" s="221"/>
    </row>
    <row r="26" s="148" customFormat="1" ht="17.1" customHeight="1" spans="1:21">
      <c r="A26" s="202"/>
      <c r="B26" s="203"/>
      <c r="C26" s="201"/>
      <c r="D26" s="186" t="s">
        <v>157</v>
      </c>
      <c r="E26" s="183">
        <v>0</v>
      </c>
      <c r="F26" s="183">
        <v>0</v>
      </c>
      <c r="G26" s="183">
        <v>0</v>
      </c>
      <c r="H26" s="184">
        <v>0</v>
      </c>
      <c r="I26" s="201">
        <v>0</v>
      </c>
      <c r="J26" s="183">
        <v>0</v>
      </c>
      <c r="K26" s="183">
        <v>0</v>
      </c>
      <c r="L26" s="183">
        <v>0</v>
      </c>
      <c r="M26" s="183">
        <v>0</v>
      </c>
      <c r="N26" s="221"/>
      <c r="O26" s="221"/>
      <c r="P26" s="221"/>
      <c r="Q26" s="221"/>
      <c r="R26" s="221"/>
      <c r="S26" s="221"/>
      <c r="T26" s="221"/>
      <c r="U26" s="221"/>
    </row>
    <row r="27" s="148" customFormat="1" ht="17.1" customHeight="1" spans="1:21">
      <c r="A27" s="202"/>
      <c r="B27" s="203"/>
      <c r="C27" s="201"/>
      <c r="D27" s="186" t="s">
        <v>158</v>
      </c>
      <c r="E27" s="183">
        <v>0</v>
      </c>
      <c r="F27" s="183">
        <v>0</v>
      </c>
      <c r="G27" s="183">
        <v>0</v>
      </c>
      <c r="H27" s="184">
        <v>0</v>
      </c>
      <c r="I27" s="201">
        <v>0</v>
      </c>
      <c r="J27" s="183">
        <v>0</v>
      </c>
      <c r="K27" s="183">
        <v>0</v>
      </c>
      <c r="L27" s="183">
        <v>0</v>
      </c>
      <c r="M27" s="183">
        <v>0</v>
      </c>
      <c r="N27" s="221"/>
      <c r="O27" s="221"/>
      <c r="P27" s="221"/>
      <c r="Q27" s="221"/>
      <c r="R27" s="221"/>
      <c r="S27" s="221"/>
      <c r="T27" s="221"/>
      <c r="U27" s="221"/>
    </row>
    <row r="28" s="148" customFormat="1" ht="17.1" customHeight="1" spans="1:21">
      <c r="A28" s="202"/>
      <c r="B28" s="203"/>
      <c r="C28" s="201"/>
      <c r="D28" s="186" t="s">
        <v>159</v>
      </c>
      <c r="E28" s="183">
        <v>0</v>
      </c>
      <c r="F28" s="183">
        <v>0</v>
      </c>
      <c r="G28" s="183">
        <v>0</v>
      </c>
      <c r="H28" s="184">
        <v>0</v>
      </c>
      <c r="I28" s="201">
        <v>0</v>
      </c>
      <c r="J28" s="183">
        <v>0</v>
      </c>
      <c r="K28" s="183">
        <v>0</v>
      </c>
      <c r="L28" s="183">
        <v>0</v>
      </c>
      <c r="M28" s="183">
        <v>0</v>
      </c>
      <c r="N28" s="221"/>
      <c r="O28" s="221"/>
      <c r="P28" s="221"/>
      <c r="Q28" s="221"/>
      <c r="R28" s="221"/>
      <c r="S28" s="221"/>
      <c r="T28" s="221"/>
      <c r="U28" s="221"/>
    </row>
    <row r="29" s="148" customFormat="1" ht="17.1" customHeight="1" spans="1:21">
      <c r="A29" s="202"/>
      <c r="B29" s="203"/>
      <c r="C29" s="201"/>
      <c r="D29" s="186" t="s">
        <v>160</v>
      </c>
      <c r="E29" s="201">
        <v>0</v>
      </c>
      <c r="F29" s="201">
        <v>0</v>
      </c>
      <c r="G29" s="201">
        <v>0</v>
      </c>
      <c r="H29" s="184">
        <v>0</v>
      </c>
      <c r="I29" s="201">
        <v>0</v>
      </c>
      <c r="J29" s="201">
        <v>0</v>
      </c>
      <c r="K29" s="201">
        <v>0</v>
      </c>
      <c r="L29" s="201">
        <v>0</v>
      </c>
      <c r="M29" s="201">
        <v>0</v>
      </c>
      <c r="N29" s="221"/>
      <c r="O29" s="221"/>
      <c r="P29" s="221"/>
      <c r="Q29" s="221"/>
      <c r="R29" s="221"/>
      <c r="S29" s="221"/>
      <c r="T29" s="221"/>
      <c r="U29" s="221"/>
    </row>
    <row r="30" s="148" customFormat="1" ht="17.1" customHeight="1" spans="1:21">
      <c r="A30" s="202"/>
      <c r="B30" s="203"/>
      <c r="C30" s="201"/>
      <c r="D30" s="186" t="s">
        <v>161</v>
      </c>
      <c r="E30" s="183">
        <v>0</v>
      </c>
      <c r="F30" s="183">
        <v>0</v>
      </c>
      <c r="G30" s="183">
        <v>0</v>
      </c>
      <c r="H30" s="184">
        <v>0</v>
      </c>
      <c r="I30" s="201">
        <v>0</v>
      </c>
      <c r="J30" s="183">
        <v>0</v>
      </c>
      <c r="K30" s="183">
        <v>0</v>
      </c>
      <c r="L30" s="183">
        <v>0</v>
      </c>
      <c r="M30" s="183">
        <v>0</v>
      </c>
      <c r="N30" s="221"/>
      <c r="O30" s="221"/>
      <c r="P30" s="221"/>
      <c r="Q30" s="221"/>
      <c r="R30" s="221"/>
      <c r="S30" s="221"/>
      <c r="T30" s="221"/>
      <c r="U30" s="221"/>
    </row>
    <row r="31" s="148" customFormat="1" ht="17.1" customHeight="1" spans="1:21">
      <c r="A31" s="202"/>
      <c r="B31" s="203"/>
      <c r="C31" s="201"/>
      <c r="D31" s="186" t="s">
        <v>162</v>
      </c>
      <c r="E31" s="183">
        <v>0</v>
      </c>
      <c r="F31" s="183">
        <v>0</v>
      </c>
      <c r="G31" s="183">
        <v>0</v>
      </c>
      <c r="H31" s="184">
        <v>0</v>
      </c>
      <c r="I31" s="201">
        <v>0</v>
      </c>
      <c r="J31" s="183">
        <v>0</v>
      </c>
      <c r="K31" s="183">
        <v>0</v>
      </c>
      <c r="L31" s="183">
        <v>0</v>
      </c>
      <c r="M31" s="183">
        <v>0</v>
      </c>
      <c r="N31" s="221"/>
      <c r="O31" s="221"/>
      <c r="P31" s="221"/>
      <c r="Q31" s="221"/>
      <c r="R31" s="221"/>
      <c r="S31" s="221"/>
      <c r="T31" s="221"/>
      <c r="U31" s="221"/>
    </row>
    <row r="32" s="148" customFormat="1" ht="17.1" customHeight="1" spans="1:21">
      <c r="A32" s="165" t="s">
        <v>33</v>
      </c>
      <c r="B32" s="166"/>
      <c r="C32" s="181">
        <v>1073.19</v>
      </c>
      <c r="D32" s="186" t="s">
        <v>163</v>
      </c>
      <c r="E32" s="183">
        <v>0</v>
      </c>
      <c r="F32" s="183">
        <v>0</v>
      </c>
      <c r="G32" s="183">
        <v>0</v>
      </c>
      <c r="H32" s="184">
        <v>0</v>
      </c>
      <c r="I32" s="201">
        <v>0</v>
      </c>
      <c r="J32" s="183">
        <v>0</v>
      </c>
      <c r="K32" s="183">
        <v>0</v>
      </c>
      <c r="L32" s="183">
        <v>0</v>
      </c>
      <c r="M32" s="183">
        <v>0</v>
      </c>
      <c r="N32" s="221"/>
      <c r="O32" s="221"/>
      <c r="P32" s="221"/>
      <c r="Q32" s="221"/>
      <c r="R32" s="221"/>
      <c r="S32" s="221"/>
      <c r="T32" s="221"/>
      <c r="U32" s="221"/>
    </row>
    <row r="33" s="148" customFormat="1" ht="17.1" customHeight="1" spans="1:21">
      <c r="A33" s="204" t="s">
        <v>34</v>
      </c>
      <c r="B33" s="205"/>
      <c r="C33" s="185">
        <v>0</v>
      </c>
      <c r="D33" s="186" t="s">
        <v>164</v>
      </c>
      <c r="E33" s="183">
        <v>0</v>
      </c>
      <c r="F33" s="183">
        <v>0</v>
      </c>
      <c r="G33" s="183">
        <v>0</v>
      </c>
      <c r="H33" s="184">
        <v>0</v>
      </c>
      <c r="I33" s="201">
        <v>0</v>
      </c>
      <c r="J33" s="183">
        <v>0</v>
      </c>
      <c r="K33" s="183">
        <v>0</v>
      </c>
      <c r="L33" s="183">
        <v>0</v>
      </c>
      <c r="M33" s="183">
        <v>0</v>
      </c>
      <c r="N33" s="221"/>
      <c r="O33" s="221"/>
      <c r="P33" s="221"/>
      <c r="Q33" s="221"/>
      <c r="R33" s="221"/>
      <c r="S33" s="221"/>
      <c r="T33" s="221"/>
      <c r="U33" s="221"/>
    </row>
    <row r="34" s="148" customFormat="1" ht="17.1" customHeight="1" spans="1:21">
      <c r="A34" s="204" t="s">
        <v>35</v>
      </c>
      <c r="B34" s="205"/>
      <c r="C34" s="190">
        <v>0</v>
      </c>
      <c r="D34" s="186" t="s">
        <v>165</v>
      </c>
      <c r="E34" s="183">
        <v>0</v>
      </c>
      <c r="F34" s="183">
        <v>0</v>
      </c>
      <c r="G34" s="183">
        <v>0</v>
      </c>
      <c r="H34" s="184">
        <v>0</v>
      </c>
      <c r="I34" s="201">
        <v>0</v>
      </c>
      <c r="J34" s="183">
        <v>0</v>
      </c>
      <c r="K34" s="183">
        <v>0</v>
      </c>
      <c r="L34" s="183">
        <v>0</v>
      </c>
      <c r="M34" s="183">
        <v>0</v>
      </c>
      <c r="N34" s="221"/>
      <c r="O34" s="221"/>
      <c r="P34" s="221"/>
      <c r="Q34" s="221"/>
      <c r="R34" s="221"/>
      <c r="S34" s="221"/>
      <c r="T34" s="221"/>
      <c r="U34" s="221"/>
    </row>
    <row r="35" s="148" customFormat="1" ht="17.1" customHeight="1" spans="1:21">
      <c r="A35" s="204" t="s">
        <v>36</v>
      </c>
      <c r="B35" s="205"/>
      <c r="C35" s="190">
        <v>0</v>
      </c>
      <c r="D35" s="186" t="s">
        <v>166</v>
      </c>
      <c r="E35" s="183">
        <v>0</v>
      </c>
      <c r="F35" s="183">
        <v>0</v>
      </c>
      <c r="G35" s="183">
        <v>0</v>
      </c>
      <c r="H35" s="184">
        <v>0</v>
      </c>
      <c r="I35" s="201">
        <v>0</v>
      </c>
      <c r="J35" s="183">
        <v>0</v>
      </c>
      <c r="K35" s="183">
        <v>0</v>
      </c>
      <c r="L35" s="183">
        <v>0</v>
      </c>
      <c r="M35" s="183">
        <v>0</v>
      </c>
      <c r="N35" s="221"/>
      <c r="O35" s="221"/>
      <c r="P35" s="221"/>
      <c r="Q35" s="221"/>
      <c r="R35" s="221"/>
      <c r="S35" s="221"/>
      <c r="T35" s="221"/>
      <c r="U35" s="221"/>
    </row>
    <row r="36" s="148" customFormat="1" ht="17.1" customHeight="1" spans="1:21">
      <c r="A36" s="204"/>
      <c r="B36" s="205"/>
      <c r="C36" s="206"/>
      <c r="D36" s="207" t="s">
        <v>167</v>
      </c>
      <c r="E36" s="201">
        <v>0</v>
      </c>
      <c r="F36" s="201">
        <v>0</v>
      </c>
      <c r="G36" s="201">
        <v>0</v>
      </c>
      <c r="H36" s="184">
        <v>0</v>
      </c>
      <c r="I36" s="201">
        <v>0</v>
      </c>
      <c r="J36" s="201">
        <v>0</v>
      </c>
      <c r="K36" s="201">
        <v>0</v>
      </c>
      <c r="L36" s="201">
        <v>0</v>
      </c>
      <c r="M36" s="201">
        <v>0</v>
      </c>
      <c r="N36" s="221"/>
      <c r="O36" s="221"/>
      <c r="P36" s="221"/>
      <c r="Q36" s="221"/>
      <c r="R36" s="221"/>
      <c r="S36" s="221"/>
      <c r="T36" s="221"/>
      <c r="U36" s="221"/>
    </row>
    <row r="37" s="148" customFormat="1" ht="17.1" customHeight="1" spans="1:21">
      <c r="A37" s="156" t="s">
        <v>168</v>
      </c>
      <c r="B37" s="158"/>
      <c r="C37" s="190">
        <v>1073.19</v>
      </c>
      <c r="D37" s="208" t="s">
        <v>169</v>
      </c>
      <c r="E37" s="201">
        <v>1073.19</v>
      </c>
      <c r="F37" s="201">
        <v>0</v>
      </c>
      <c r="G37" s="201">
        <v>0</v>
      </c>
      <c r="H37" s="184">
        <v>1073.19</v>
      </c>
      <c r="I37" s="201">
        <v>1069.37</v>
      </c>
      <c r="J37" s="201">
        <v>0</v>
      </c>
      <c r="K37" s="201">
        <v>0</v>
      </c>
      <c r="L37" s="201">
        <v>0</v>
      </c>
      <c r="M37" s="201">
        <v>0</v>
      </c>
      <c r="N37" s="221"/>
      <c r="O37" s="221"/>
      <c r="P37" s="221"/>
      <c r="Q37" s="221"/>
      <c r="R37" s="221"/>
      <c r="S37" s="221"/>
      <c r="T37" s="221"/>
      <c r="U37" s="221"/>
    </row>
    <row r="38" s="147" customFormat="1" ht="14.25" spans="1:4">
      <c r="A38" s="209"/>
      <c r="B38" s="209"/>
      <c r="D38" s="210"/>
    </row>
    <row r="39" s="147" customFormat="1" ht="14.25" spans="1:2">
      <c r="A39" s="209"/>
      <c r="B39" s="209"/>
    </row>
    <row r="40" s="147" customFormat="1" ht="14.25" spans="1:2">
      <c r="A40" s="209"/>
      <c r="B40" s="209"/>
    </row>
    <row r="41" s="147" customFormat="1" ht="14.25" spans="1:2">
      <c r="A41" s="209"/>
      <c r="B41" s="209"/>
    </row>
    <row r="42" s="147" customFormat="1" ht="14.25" spans="1:2">
      <c r="A42" s="209"/>
      <c r="B42" s="209"/>
    </row>
    <row r="43" s="147" customFormat="1" ht="14.25" spans="1:2">
      <c r="A43" s="209"/>
      <c r="B43" s="209"/>
    </row>
    <row r="44" s="147" customFormat="1" ht="14.25" spans="1:2">
      <c r="A44" s="209"/>
      <c r="B44" s="209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7:B37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3055555555556" right="0.393055555555556" top="0.984027777777778" bottom="0.786805555555556" header="0.511805555555556" footer="0.511805555555556"/>
  <pageSetup paperSize="9" scale="65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1"/>
  <sheetViews>
    <sheetView showGridLines="0" showZeros="0" topLeftCell="A9" workbookViewId="0">
      <selection activeCell="E41" sqref="E41"/>
    </sheetView>
  </sheetViews>
  <sheetFormatPr defaultColWidth="7" defaultRowHeight="11.25"/>
  <cols>
    <col min="1" max="1" width="5.125" style="91" customWidth="1"/>
    <col min="2" max="3" width="4.125" style="91" customWidth="1"/>
    <col min="4" max="4" width="33.375" style="91" customWidth="1"/>
    <col min="5" max="5" width="13.375" style="91" customWidth="1"/>
    <col min="6" max="9" width="12.625" style="91" customWidth="1"/>
    <col min="10" max="10" width="12.75" style="91" customWidth="1"/>
    <col min="11" max="11" width="12.125" style="91" customWidth="1"/>
    <col min="12" max="16384" width="7" style="91"/>
  </cols>
  <sheetData>
    <row r="1" ht="42" customHeight="1" spans="1:11">
      <c r="A1" s="92" t="s">
        <v>170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.75" customHeight="1" spans="1:11">
      <c r="A2" s="93" t="s">
        <v>1</v>
      </c>
      <c r="B2" s="94"/>
      <c r="C2" s="94"/>
      <c r="D2" s="94"/>
      <c r="E2" s="95"/>
      <c r="F2" s="96"/>
      <c r="G2" s="96"/>
      <c r="H2" s="96"/>
      <c r="I2" s="96"/>
      <c r="J2" s="96"/>
      <c r="K2" s="68" t="s">
        <v>2</v>
      </c>
    </row>
    <row r="3" s="144" customFormat="1" ht="16.5" customHeight="1" spans="1:11">
      <c r="A3" s="97" t="s">
        <v>171</v>
      </c>
      <c r="B3" s="98"/>
      <c r="C3" s="99"/>
      <c r="D3" s="100" t="s">
        <v>113</v>
      </c>
      <c r="E3" s="105" t="s">
        <v>42</v>
      </c>
      <c r="F3" s="101">
        <v>2021</v>
      </c>
      <c r="G3" s="101"/>
      <c r="H3" s="101"/>
      <c r="I3" s="101"/>
      <c r="J3" s="101"/>
      <c r="K3" s="101"/>
    </row>
    <row r="4" s="144" customFormat="1" ht="14.25" customHeight="1" spans="1:11">
      <c r="A4" s="102" t="s">
        <v>53</v>
      </c>
      <c r="B4" s="103" t="s">
        <v>54</v>
      </c>
      <c r="C4" s="103" t="s">
        <v>55</v>
      </c>
      <c r="D4" s="104"/>
      <c r="E4" s="105"/>
      <c r="F4" s="106" t="s">
        <v>115</v>
      </c>
      <c r="G4" s="106"/>
      <c r="H4" s="106"/>
      <c r="I4" s="114" t="s">
        <v>116</v>
      </c>
      <c r="J4" s="115"/>
      <c r="K4" s="116"/>
    </row>
    <row r="5" s="144" customFormat="1" ht="37.5" customHeight="1" spans="1:11">
      <c r="A5" s="102"/>
      <c r="B5" s="103"/>
      <c r="C5" s="103"/>
      <c r="D5" s="107"/>
      <c r="E5" s="105"/>
      <c r="F5" s="105" t="s">
        <v>17</v>
      </c>
      <c r="G5" s="105" t="s">
        <v>117</v>
      </c>
      <c r="H5" s="105" t="s">
        <v>118</v>
      </c>
      <c r="I5" s="105" t="s">
        <v>17</v>
      </c>
      <c r="J5" s="105" t="s">
        <v>119</v>
      </c>
      <c r="K5" s="105" t="s">
        <v>120</v>
      </c>
    </row>
    <row r="6" s="144" customFormat="1" ht="20.1" customHeight="1" spans="1:11">
      <c r="A6" s="108" t="s">
        <v>65</v>
      </c>
      <c r="B6" s="103" t="s">
        <v>65</v>
      </c>
      <c r="C6" s="103" t="s">
        <v>65</v>
      </c>
      <c r="D6" s="103" t="s">
        <v>65</v>
      </c>
      <c r="E6" s="101">
        <v>1</v>
      </c>
      <c r="F6" s="101">
        <v>2</v>
      </c>
      <c r="G6" s="101">
        <v>3</v>
      </c>
      <c r="H6" s="101">
        <v>4</v>
      </c>
      <c r="I6" s="101">
        <v>5</v>
      </c>
      <c r="J6" s="101">
        <v>6</v>
      </c>
      <c r="K6" s="101">
        <v>7</v>
      </c>
    </row>
    <row r="7" s="145" customFormat="1" ht="20.1" customHeight="1" spans="1:11">
      <c r="A7" s="109"/>
      <c r="B7" s="110"/>
      <c r="C7" s="110"/>
      <c r="D7" s="110" t="s">
        <v>7</v>
      </c>
      <c r="E7" s="111">
        <v>1073.19</v>
      </c>
      <c r="F7" s="111">
        <v>106.71</v>
      </c>
      <c r="G7" s="111">
        <v>105.27</v>
      </c>
      <c r="H7" s="111">
        <v>1.44</v>
      </c>
      <c r="I7" s="111">
        <v>966.48</v>
      </c>
      <c r="J7" s="111">
        <v>700.68</v>
      </c>
      <c r="K7" s="111">
        <v>265.8</v>
      </c>
    </row>
    <row r="8" s="90" customFormat="1" ht="20.1" customHeight="1" spans="1:11">
      <c r="A8" s="109" t="s">
        <v>69</v>
      </c>
      <c r="B8" s="110"/>
      <c r="C8" s="110"/>
      <c r="D8" s="110" t="s">
        <v>66</v>
      </c>
      <c r="E8" s="111">
        <v>1054.98</v>
      </c>
      <c r="F8" s="111">
        <v>88.5</v>
      </c>
      <c r="G8" s="111">
        <v>87.06</v>
      </c>
      <c r="H8" s="111">
        <v>1.44</v>
      </c>
      <c r="I8" s="111">
        <v>966.48</v>
      </c>
      <c r="J8" s="111">
        <v>700.68</v>
      </c>
      <c r="K8" s="111">
        <v>265.8</v>
      </c>
    </row>
    <row r="9" s="90" customFormat="1" ht="20.1" customHeight="1" spans="1:11">
      <c r="A9" s="109"/>
      <c r="B9" s="110" t="s">
        <v>70</v>
      </c>
      <c r="C9" s="110"/>
      <c r="D9" s="110" t="s">
        <v>67</v>
      </c>
      <c r="E9" s="111">
        <v>1054.98</v>
      </c>
      <c r="F9" s="111">
        <v>88.5</v>
      </c>
      <c r="G9" s="111">
        <v>87.06</v>
      </c>
      <c r="H9" s="111">
        <v>1.44</v>
      </c>
      <c r="I9" s="111">
        <v>966.48</v>
      </c>
      <c r="J9" s="111">
        <v>700.68</v>
      </c>
      <c r="K9" s="111">
        <v>265.8</v>
      </c>
    </row>
    <row r="10" s="90" customFormat="1" ht="20.1" customHeight="1" spans="1:11">
      <c r="A10" s="109"/>
      <c r="B10" s="110"/>
      <c r="C10" s="110" t="s">
        <v>71</v>
      </c>
      <c r="D10" s="110" t="s">
        <v>68</v>
      </c>
      <c r="E10" s="111">
        <v>1054.98</v>
      </c>
      <c r="F10" s="111">
        <v>88.5</v>
      </c>
      <c r="G10" s="111">
        <v>87.06</v>
      </c>
      <c r="H10" s="111">
        <v>1.44</v>
      </c>
      <c r="I10" s="111">
        <v>966.48</v>
      </c>
      <c r="J10" s="111">
        <v>700.68</v>
      </c>
      <c r="K10" s="111">
        <v>265.8</v>
      </c>
    </row>
    <row r="11" s="90" customFormat="1" ht="20.1" customHeight="1" spans="1:11">
      <c r="A11" s="109" t="s">
        <v>121</v>
      </c>
      <c r="B11" s="110" t="s">
        <v>122</v>
      </c>
      <c r="C11" s="110" t="s">
        <v>123</v>
      </c>
      <c r="D11" s="110" t="s">
        <v>95</v>
      </c>
      <c r="E11" s="111">
        <v>66</v>
      </c>
      <c r="F11" s="111">
        <v>0</v>
      </c>
      <c r="G11" s="111">
        <v>0</v>
      </c>
      <c r="H11" s="111">
        <v>0</v>
      </c>
      <c r="I11" s="111">
        <v>66</v>
      </c>
      <c r="J11" s="111">
        <v>0</v>
      </c>
      <c r="K11" s="111">
        <v>66</v>
      </c>
    </row>
    <row r="12" s="90" customFormat="1" ht="20.1" customHeight="1" spans="1:11">
      <c r="A12" s="109" t="s">
        <v>121</v>
      </c>
      <c r="B12" s="110" t="s">
        <v>122</v>
      </c>
      <c r="C12" s="110" t="s">
        <v>123</v>
      </c>
      <c r="D12" s="110" t="s">
        <v>88</v>
      </c>
      <c r="E12" s="111">
        <v>4.68</v>
      </c>
      <c r="F12" s="111">
        <v>0</v>
      </c>
      <c r="G12" s="111">
        <v>0</v>
      </c>
      <c r="H12" s="111">
        <v>0</v>
      </c>
      <c r="I12" s="111">
        <v>4.68</v>
      </c>
      <c r="J12" s="111">
        <v>4.68</v>
      </c>
      <c r="K12" s="111">
        <v>0</v>
      </c>
    </row>
    <row r="13" s="90" customFormat="1" ht="20.1" customHeight="1" spans="1:11">
      <c r="A13" s="109" t="s">
        <v>121</v>
      </c>
      <c r="B13" s="110" t="s">
        <v>122</v>
      </c>
      <c r="C13" s="110" t="s">
        <v>123</v>
      </c>
      <c r="D13" s="110" t="s">
        <v>85</v>
      </c>
      <c r="E13" s="111">
        <v>171.4</v>
      </c>
      <c r="F13" s="111">
        <v>0</v>
      </c>
      <c r="G13" s="111">
        <v>0</v>
      </c>
      <c r="H13" s="111">
        <v>0</v>
      </c>
      <c r="I13" s="111">
        <v>171.4</v>
      </c>
      <c r="J13" s="111">
        <v>171.4</v>
      </c>
      <c r="K13" s="111">
        <v>0</v>
      </c>
    </row>
    <row r="14" s="90" customFormat="1" ht="20.1" customHeight="1" spans="1:11">
      <c r="A14" s="109" t="s">
        <v>121</v>
      </c>
      <c r="B14" s="110" t="s">
        <v>122</v>
      </c>
      <c r="C14" s="110" t="s">
        <v>123</v>
      </c>
      <c r="D14" s="110" t="s">
        <v>93</v>
      </c>
      <c r="E14" s="111">
        <v>42.5</v>
      </c>
      <c r="F14" s="111">
        <v>0</v>
      </c>
      <c r="G14" s="111">
        <v>0</v>
      </c>
      <c r="H14" s="111">
        <v>0</v>
      </c>
      <c r="I14" s="111">
        <v>42.5</v>
      </c>
      <c r="J14" s="111">
        <v>0</v>
      </c>
      <c r="K14" s="111">
        <v>42.5</v>
      </c>
    </row>
    <row r="15" s="90" customFormat="1" ht="20.1" customHeight="1" spans="1:11">
      <c r="A15" s="109" t="s">
        <v>121</v>
      </c>
      <c r="B15" s="110" t="s">
        <v>122</v>
      </c>
      <c r="C15" s="110" t="s">
        <v>123</v>
      </c>
      <c r="D15" s="110" t="s">
        <v>91</v>
      </c>
      <c r="E15" s="111">
        <v>58.6</v>
      </c>
      <c r="F15" s="111">
        <v>0</v>
      </c>
      <c r="G15" s="111">
        <v>0</v>
      </c>
      <c r="H15" s="111">
        <v>0</v>
      </c>
      <c r="I15" s="111">
        <v>58.6</v>
      </c>
      <c r="J15" s="111">
        <v>58.6</v>
      </c>
      <c r="K15" s="111">
        <v>0</v>
      </c>
    </row>
    <row r="16" s="90" customFormat="1" ht="20.1" customHeight="1" spans="1:11">
      <c r="A16" s="109" t="s">
        <v>121</v>
      </c>
      <c r="B16" s="110" t="s">
        <v>122</v>
      </c>
      <c r="C16" s="110" t="s">
        <v>123</v>
      </c>
      <c r="D16" s="110" t="s">
        <v>90</v>
      </c>
      <c r="E16" s="111">
        <v>2</v>
      </c>
      <c r="F16" s="111">
        <v>0</v>
      </c>
      <c r="G16" s="111">
        <v>0</v>
      </c>
      <c r="H16" s="111">
        <v>0</v>
      </c>
      <c r="I16" s="111">
        <v>2</v>
      </c>
      <c r="J16" s="111">
        <v>2</v>
      </c>
      <c r="K16" s="111">
        <v>0</v>
      </c>
    </row>
    <row r="17" s="90" customFormat="1" ht="20.1" customHeight="1" spans="1:11">
      <c r="A17" s="109" t="s">
        <v>121</v>
      </c>
      <c r="B17" s="110" t="s">
        <v>122</v>
      </c>
      <c r="C17" s="110" t="s">
        <v>123</v>
      </c>
      <c r="D17" s="110" t="s">
        <v>89</v>
      </c>
      <c r="E17" s="111">
        <v>70</v>
      </c>
      <c r="F17" s="111">
        <v>0</v>
      </c>
      <c r="G17" s="111">
        <v>0</v>
      </c>
      <c r="H17" s="111">
        <v>0</v>
      </c>
      <c r="I17" s="111">
        <v>70</v>
      </c>
      <c r="J17" s="111">
        <v>70</v>
      </c>
      <c r="K17" s="111">
        <v>0</v>
      </c>
    </row>
    <row r="18" s="90" customFormat="1" ht="20.1" customHeight="1" spans="1:11">
      <c r="A18" s="109" t="s">
        <v>121</v>
      </c>
      <c r="B18" s="110" t="s">
        <v>122</v>
      </c>
      <c r="C18" s="110" t="s">
        <v>123</v>
      </c>
      <c r="D18" s="110" t="s">
        <v>72</v>
      </c>
      <c r="E18" s="111">
        <v>51.54</v>
      </c>
      <c r="F18" s="111">
        <v>51.54</v>
      </c>
      <c r="G18" s="111">
        <v>51.54</v>
      </c>
      <c r="H18" s="111">
        <v>0</v>
      </c>
      <c r="I18" s="111">
        <v>0</v>
      </c>
      <c r="J18" s="111">
        <v>0</v>
      </c>
      <c r="K18" s="111">
        <v>0</v>
      </c>
    </row>
    <row r="19" s="90" customFormat="1" ht="20.1" customHeight="1" spans="1:11">
      <c r="A19" s="109" t="s">
        <v>121</v>
      </c>
      <c r="B19" s="110" t="s">
        <v>122</v>
      </c>
      <c r="C19" s="110" t="s">
        <v>123</v>
      </c>
      <c r="D19" s="110" t="s">
        <v>80</v>
      </c>
      <c r="E19" s="111">
        <v>5.69</v>
      </c>
      <c r="F19" s="111">
        <v>5.69</v>
      </c>
      <c r="G19" s="111">
        <v>5.69</v>
      </c>
      <c r="H19" s="111">
        <v>0</v>
      </c>
      <c r="I19" s="111">
        <v>0</v>
      </c>
      <c r="J19" s="111">
        <v>0</v>
      </c>
      <c r="K19" s="111">
        <v>0</v>
      </c>
    </row>
    <row r="20" s="90" customFormat="1" ht="20.1" customHeight="1" spans="1:11">
      <c r="A20" s="109" t="s">
        <v>121</v>
      </c>
      <c r="B20" s="110" t="s">
        <v>122</v>
      </c>
      <c r="C20" s="110" t="s">
        <v>123</v>
      </c>
      <c r="D20" s="110" t="s">
        <v>82</v>
      </c>
      <c r="E20" s="111">
        <v>13</v>
      </c>
      <c r="F20" s="111">
        <v>0</v>
      </c>
      <c r="G20" s="111">
        <v>0</v>
      </c>
      <c r="H20" s="111">
        <v>0</v>
      </c>
      <c r="I20" s="111">
        <v>13</v>
      </c>
      <c r="J20" s="111">
        <v>13</v>
      </c>
      <c r="K20" s="111">
        <v>0</v>
      </c>
    </row>
    <row r="21" s="90" customFormat="1" ht="20.1" customHeight="1" spans="1:11">
      <c r="A21" s="109" t="s">
        <v>121</v>
      </c>
      <c r="B21" s="110" t="s">
        <v>122</v>
      </c>
      <c r="C21" s="110" t="s">
        <v>123</v>
      </c>
      <c r="D21" s="110" t="s">
        <v>73</v>
      </c>
      <c r="E21" s="111">
        <v>11.34</v>
      </c>
      <c r="F21" s="111">
        <v>11.34</v>
      </c>
      <c r="G21" s="111">
        <v>11.34</v>
      </c>
      <c r="H21" s="111">
        <v>0</v>
      </c>
      <c r="I21" s="111">
        <v>0</v>
      </c>
      <c r="J21" s="111">
        <v>0</v>
      </c>
      <c r="K21" s="111">
        <v>0</v>
      </c>
    </row>
    <row r="22" s="90" customFormat="1" ht="20.1" customHeight="1" spans="1:11">
      <c r="A22" s="109" t="s">
        <v>121</v>
      </c>
      <c r="B22" s="110" t="s">
        <v>122</v>
      </c>
      <c r="C22" s="110" t="s">
        <v>123</v>
      </c>
      <c r="D22" s="110" t="s">
        <v>86</v>
      </c>
      <c r="E22" s="111">
        <v>69</v>
      </c>
      <c r="F22" s="111">
        <v>0</v>
      </c>
      <c r="G22" s="111">
        <v>0</v>
      </c>
      <c r="H22" s="111">
        <v>0</v>
      </c>
      <c r="I22" s="111">
        <v>69</v>
      </c>
      <c r="J22" s="111">
        <v>69</v>
      </c>
      <c r="K22" s="111">
        <v>0</v>
      </c>
    </row>
    <row r="23" s="90" customFormat="1" ht="20.1" customHeight="1" spans="1:11">
      <c r="A23" s="109" t="s">
        <v>121</v>
      </c>
      <c r="B23" s="110" t="s">
        <v>122</v>
      </c>
      <c r="C23" s="110" t="s">
        <v>123</v>
      </c>
      <c r="D23" s="110" t="s">
        <v>83</v>
      </c>
      <c r="E23" s="111">
        <v>3</v>
      </c>
      <c r="F23" s="111">
        <v>0</v>
      </c>
      <c r="G23" s="111">
        <v>0</v>
      </c>
      <c r="H23" s="111">
        <v>0</v>
      </c>
      <c r="I23" s="111">
        <v>3</v>
      </c>
      <c r="J23" s="111">
        <v>3</v>
      </c>
      <c r="K23" s="111">
        <v>0</v>
      </c>
    </row>
    <row r="24" s="90" customFormat="1" ht="20.1" customHeight="1" spans="1:11">
      <c r="A24" s="109" t="s">
        <v>121</v>
      </c>
      <c r="B24" s="110" t="s">
        <v>122</v>
      </c>
      <c r="C24" s="110" t="s">
        <v>123</v>
      </c>
      <c r="D24" s="110" t="s">
        <v>94</v>
      </c>
      <c r="E24" s="111">
        <v>16.5</v>
      </c>
      <c r="F24" s="111">
        <v>0</v>
      </c>
      <c r="G24" s="111">
        <v>0</v>
      </c>
      <c r="H24" s="111">
        <v>0</v>
      </c>
      <c r="I24" s="111">
        <v>16.5</v>
      </c>
      <c r="J24" s="111">
        <v>0</v>
      </c>
      <c r="K24" s="111">
        <v>16.5</v>
      </c>
    </row>
    <row r="25" s="90" customFormat="1" ht="20.1" customHeight="1" spans="1:11">
      <c r="A25" s="109" t="s">
        <v>121</v>
      </c>
      <c r="B25" s="110" t="s">
        <v>122</v>
      </c>
      <c r="C25" s="110" t="s">
        <v>123</v>
      </c>
      <c r="D25" s="110" t="s">
        <v>92</v>
      </c>
      <c r="E25" s="111">
        <v>140.8</v>
      </c>
      <c r="F25" s="111">
        <v>0</v>
      </c>
      <c r="G25" s="111">
        <v>0</v>
      </c>
      <c r="H25" s="111">
        <v>0</v>
      </c>
      <c r="I25" s="111">
        <v>140.8</v>
      </c>
      <c r="J25" s="111">
        <v>0</v>
      </c>
      <c r="K25" s="111">
        <v>140.8</v>
      </c>
    </row>
    <row r="26" s="90" customFormat="1" ht="20.1" customHeight="1" spans="1:11">
      <c r="A26" s="109" t="s">
        <v>121</v>
      </c>
      <c r="B26" s="110" t="s">
        <v>122</v>
      </c>
      <c r="C26" s="110" t="s">
        <v>123</v>
      </c>
      <c r="D26" s="110" t="s">
        <v>74</v>
      </c>
      <c r="E26" s="111">
        <v>4.82</v>
      </c>
      <c r="F26" s="111">
        <v>4.82</v>
      </c>
      <c r="G26" s="111">
        <v>4.82</v>
      </c>
      <c r="H26" s="111">
        <v>0</v>
      </c>
      <c r="I26" s="111">
        <v>0</v>
      </c>
      <c r="J26" s="111">
        <v>0</v>
      </c>
      <c r="K26" s="111">
        <v>0</v>
      </c>
    </row>
    <row r="27" s="90" customFormat="1" ht="20.1" customHeight="1" spans="1:11">
      <c r="A27" s="109" t="s">
        <v>121</v>
      </c>
      <c r="B27" s="110" t="s">
        <v>122</v>
      </c>
      <c r="C27" s="110" t="s">
        <v>123</v>
      </c>
      <c r="D27" s="110" t="s">
        <v>77</v>
      </c>
      <c r="E27" s="111">
        <v>0.15</v>
      </c>
      <c r="F27" s="111">
        <v>0.15</v>
      </c>
      <c r="G27" s="111">
        <v>0.15</v>
      </c>
      <c r="H27" s="111">
        <v>0</v>
      </c>
      <c r="I27" s="111">
        <v>0</v>
      </c>
      <c r="J27" s="111">
        <v>0</v>
      </c>
      <c r="K27" s="111">
        <v>0</v>
      </c>
    </row>
    <row r="28" s="90" customFormat="1" ht="20.1" customHeight="1" spans="1:11">
      <c r="A28" s="109" t="s">
        <v>121</v>
      </c>
      <c r="B28" s="110" t="s">
        <v>122</v>
      </c>
      <c r="C28" s="110" t="s">
        <v>123</v>
      </c>
      <c r="D28" s="110" t="s">
        <v>87</v>
      </c>
      <c r="E28" s="111">
        <v>109</v>
      </c>
      <c r="F28" s="111">
        <v>0</v>
      </c>
      <c r="G28" s="111">
        <v>0</v>
      </c>
      <c r="H28" s="111">
        <v>0</v>
      </c>
      <c r="I28" s="111">
        <v>109</v>
      </c>
      <c r="J28" s="111">
        <v>109</v>
      </c>
      <c r="K28" s="111">
        <v>0</v>
      </c>
    </row>
    <row r="29" s="90" customFormat="1" ht="20.1" customHeight="1" spans="1:11">
      <c r="A29" s="109" t="s">
        <v>121</v>
      </c>
      <c r="B29" s="110" t="s">
        <v>122</v>
      </c>
      <c r="C29" s="110" t="s">
        <v>123</v>
      </c>
      <c r="D29" s="110" t="s">
        <v>81</v>
      </c>
      <c r="E29" s="111">
        <v>1.44</v>
      </c>
      <c r="F29" s="111">
        <v>1.44</v>
      </c>
      <c r="G29" s="111">
        <v>0</v>
      </c>
      <c r="H29" s="111">
        <v>1.44</v>
      </c>
      <c r="I29" s="111">
        <v>0</v>
      </c>
      <c r="J29" s="111">
        <v>0</v>
      </c>
      <c r="K29" s="111">
        <v>0</v>
      </c>
    </row>
    <row r="30" s="90" customFormat="1" ht="20.1" customHeight="1" spans="1:11">
      <c r="A30" s="109" t="s">
        <v>121</v>
      </c>
      <c r="B30" s="110" t="s">
        <v>122</v>
      </c>
      <c r="C30" s="110" t="s">
        <v>123</v>
      </c>
      <c r="D30" s="110" t="s">
        <v>75</v>
      </c>
      <c r="E30" s="111">
        <v>4.3</v>
      </c>
      <c r="F30" s="111">
        <v>4.3</v>
      </c>
      <c r="G30" s="111">
        <v>4.3</v>
      </c>
      <c r="H30" s="111">
        <v>0</v>
      </c>
      <c r="I30" s="111">
        <v>0</v>
      </c>
      <c r="J30" s="111">
        <v>0</v>
      </c>
      <c r="K30" s="111">
        <v>0</v>
      </c>
    </row>
    <row r="31" s="90" customFormat="1" ht="20.1" customHeight="1" spans="1:11">
      <c r="A31" s="109" t="s">
        <v>121</v>
      </c>
      <c r="B31" s="110" t="s">
        <v>122</v>
      </c>
      <c r="C31" s="110" t="s">
        <v>123</v>
      </c>
      <c r="D31" s="110" t="s">
        <v>76</v>
      </c>
      <c r="E31" s="111">
        <v>7.8</v>
      </c>
      <c r="F31" s="111">
        <v>7.8</v>
      </c>
      <c r="G31" s="111">
        <v>7.8</v>
      </c>
      <c r="H31" s="111">
        <v>0</v>
      </c>
      <c r="I31" s="111">
        <v>0</v>
      </c>
      <c r="J31" s="111">
        <v>0</v>
      </c>
      <c r="K31" s="111">
        <v>0</v>
      </c>
    </row>
    <row r="32" ht="20.1" customHeight="1" spans="1:11">
      <c r="A32" s="109" t="s">
        <v>121</v>
      </c>
      <c r="B32" s="110" t="s">
        <v>122</v>
      </c>
      <c r="C32" s="110" t="s">
        <v>123</v>
      </c>
      <c r="D32" s="110" t="s">
        <v>78</v>
      </c>
      <c r="E32" s="111">
        <v>0.62</v>
      </c>
      <c r="F32" s="111">
        <v>0.62</v>
      </c>
      <c r="G32" s="111">
        <v>0.62</v>
      </c>
      <c r="H32" s="111">
        <v>0</v>
      </c>
      <c r="I32" s="111">
        <v>0</v>
      </c>
      <c r="J32" s="111">
        <v>0</v>
      </c>
      <c r="K32" s="111">
        <v>0</v>
      </c>
    </row>
    <row r="33" ht="20.1" customHeight="1" spans="1:11">
      <c r="A33" s="109" t="s">
        <v>121</v>
      </c>
      <c r="B33" s="110" t="s">
        <v>122</v>
      </c>
      <c r="C33" s="110" t="s">
        <v>123</v>
      </c>
      <c r="D33" s="110" t="s">
        <v>79</v>
      </c>
      <c r="E33" s="111">
        <v>0.8</v>
      </c>
      <c r="F33" s="111">
        <v>0.8</v>
      </c>
      <c r="G33" s="111">
        <v>0.8</v>
      </c>
      <c r="H33" s="111">
        <v>0</v>
      </c>
      <c r="I33" s="111">
        <v>0</v>
      </c>
      <c r="J33" s="111">
        <v>0</v>
      </c>
      <c r="K33" s="111">
        <v>0</v>
      </c>
    </row>
    <row r="34" ht="20.1" customHeight="1" spans="1:11">
      <c r="A34" s="109" t="s">
        <v>121</v>
      </c>
      <c r="B34" s="110" t="s">
        <v>122</v>
      </c>
      <c r="C34" s="110" t="s">
        <v>123</v>
      </c>
      <c r="D34" s="110" t="s">
        <v>84</v>
      </c>
      <c r="E34" s="111">
        <v>200</v>
      </c>
      <c r="F34" s="111">
        <v>0</v>
      </c>
      <c r="G34" s="111">
        <v>0</v>
      </c>
      <c r="H34" s="111">
        <v>0</v>
      </c>
      <c r="I34" s="111">
        <v>200</v>
      </c>
      <c r="J34" s="111">
        <v>200</v>
      </c>
      <c r="K34" s="111">
        <v>0</v>
      </c>
    </row>
    <row r="35" ht="20.1" customHeight="1" spans="1:11">
      <c r="A35" s="109" t="s">
        <v>99</v>
      </c>
      <c r="B35" s="110"/>
      <c r="C35" s="110"/>
      <c r="D35" s="110" t="s">
        <v>96</v>
      </c>
      <c r="E35" s="111">
        <v>12.62</v>
      </c>
      <c r="F35" s="111">
        <v>12.62</v>
      </c>
      <c r="G35" s="111">
        <v>12.62</v>
      </c>
      <c r="H35" s="111">
        <v>0</v>
      </c>
      <c r="I35" s="111">
        <v>0</v>
      </c>
      <c r="J35" s="111">
        <v>0</v>
      </c>
      <c r="K35" s="111">
        <v>0</v>
      </c>
    </row>
    <row r="36" ht="20.1" customHeight="1" spans="1:11">
      <c r="A36" s="109"/>
      <c r="B36" s="110" t="s">
        <v>100</v>
      </c>
      <c r="C36" s="110"/>
      <c r="D36" s="110" t="s">
        <v>97</v>
      </c>
      <c r="E36" s="111">
        <v>12.62</v>
      </c>
      <c r="F36" s="111">
        <v>12.62</v>
      </c>
      <c r="G36" s="111">
        <v>12.62</v>
      </c>
      <c r="H36" s="111">
        <v>0</v>
      </c>
      <c r="I36" s="111">
        <v>0</v>
      </c>
      <c r="J36" s="111">
        <v>0</v>
      </c>
      <c r="K36" s="111">
        <v>0</v>
      </c>
    </row>
    <row r="37" ht="20.1" customHeight="1" spans="1:11">
      <c r="A37" s="109"/>
      <c r="B37" s="110"/>
      <c r="C37" s="110" t="s">
        <v>101</v>
      </c>
      <c r="D37" s="110" t="s">
        <v>98</v>
      </c>
      <c r="E37" s="111">
        <v>1</v>
      </c>
      <c r="F37" s="111">
        <v>1</v>
      </c>
      <c r="G37" s="111">
        <v>1</v>
      </c>
      <c r="H37" s="111">
        <v>0</v>
      </c>
      <c r="I37" s="111">
        <v>0</v>
      </c>
      <c r="J37" s="111">
        <v>0</v>
      </c>
      <c r="K37" s="111">
        <v>0</v>
      </c>
    </row>
    <row r="38" ht="20.1" customHeight="1" spans="1:11">
      <c r="A38" s="109" t="s">
        <v>124</v>
      </c>
      <c r="B38" s="110" t="s">
        <v>125</v>
      </c>
      <c r="C38" s="110" t="s">
        <v>126</v>
      </c>
      <c r="D38" s="110" t="s">
        <v>102</v>
      </c>
      <c r="E38" s="111">
        <v>1</v>
      </c>
      <c r="F38" s="111">
        <v>1</v>
      </c>
      <c r="G38" s="111">
        <v>1</v>
      </c>
      <c r="H38" s="111">
        <v>0</v>
      </c>
      <c r="I38" s="111">
        <v>0</v>
      </c>
      <c r="J38" s="111">
        <v>0</v>
      </c>
      <c r="K38" s="111">
        <v>0</v>
      </c>
    </row>
    <row r="39" ht="20.1" customHeight="1" spans="1:11">
      <c r="A39" s="109"/>
      <c r="B39" s="110"/>
      <c r="C39" s="110" t="s">
        <v>100</v>
      </c>
      <c r="D39" s="110" t="s">
        <v>103</v>
      </c>
      <c r="E39" s="111">
        <v>11.62</v>
      </c>
      <c r="F39" s="111">
        <v>11.62</v>
      </c>
      <c r="G39" s="111">
        <v>11.62</v>
      </c>
      <c r="H39" s="111">
        <v>0</v>
      </c>
      <c r="I39" s="111">
        <v>0</v>
      </c>
      <c r="J39" s="111">
        <v>0</v>
      </c>
      <c r="K39" s="111">
        <v>0</v>
      </c>
    </row>
    <row r="40" ht="20.1" customHeight="1" spans="1:11">
      <c r="A40" s="109" t="s">
        <v>124</v>
      </c>
      <c r="B40" s="110" t="s">
        <v>125</v>
      </c>
      <c r="C40" s="110" t="s">
        <v>125</v>
      </c>
      <c r="D40" s="110" t="s">
        <v>104</v>
      </c>
      <c r="E40" s="111">
        <v>11.62</v>
      </c>
      <c r="F40" s="111">
        <v>11.62</v>
      </c>
      <c r="G40" s="111">
        <v>11.62</v>
      </c>
      <c r="H40" s="111">
        <v>0</v>
      </c>
      <c r="I40" s="111">
        <v>0</v>
      </c>
      <c r="J40" s="111">
        <v>0</v>
      </c>
      <c r="K40" s="111">
        <v>0</v>
      </c>
    </row>
    <row r="41" ht="20.1" customHeight="1" spans="1:11">
      <c r="A41" s="109" t="s">
        <v>108</v>
      </c>
      <c r="B41" s="110"/>
      <c r="C41" s="110"/>
      <c r="D41" s="110" t="s">
        <v>105</v>
      </c>
      <c r="E41" s="111">
        <v>5.59</v>
      </c>
      <c r="F41" s="111">
        <v>5.59</v>
      </c>
      <c r="G41" s="111">
        <v>5.59</v>
      </c>
      <c r="H41" s="111">
        <v>0</v>
      </c>
      <c r="I41" s="111">
        <v>0</v>
      </c>
      <c r="J41" s="111">
        <v>0</v>
      </c>
      <c r="K41" s="111">
        <v>0</v>
      </c>
    </row>
    <row r="42" ht="20.1" customHeight="1" spans="1:11">
      <c r="A42" s="109"/>
      <c r="B42" s="110" t="s">
        <v>109</v>
      </c>
      <c r="C42" s="110"/>
      <c r="D42" s="110" t="s">
        <v>106</v>
      </c>
      <c r="E42" s="111">
        <v>5.59</v>
      </c>
      <c r="F42" s="111">
        <v>5.59</v>
      </c>
      <c r="G42" s="111">
        <v>5.59</v>
      </c>
      <c r="H42" s="111">
        <v>0</v>
      </c>
      <c r="I42" s="111">
        <v>0</v>
      </c>
      <c r="J42" s="111">
        <v>0</v>
      </c>
      <c r="K42" s="111">
        <v>0</v>
      </c>
    </row>
    <row r="43" ht="20.1" customHeight="1" spans="1:11">
      <c r="A43" s="109"/>
      <c r="B43" s="110"/>
      <c r="C43" s="110" t="s">
        <v>101</v>
      </c>
      <c r="D43" s="110" t="s">
        <v>107</v>
      </c>
      <c r="E43" s="111">
        <v>5.59</v>
      </c>
      <c r="F43" s="111">
        <v>5.59</v>
      </c>
      <c r="G43" s="111">
        <v>5.59</v>
      </c>
      <c r="H43" s="111">
        <v>0</v>
      </c>
      <c r="I43" s="111">
        <v>0</v>
      </c>
      <c r="J43" s="111">
        <v>0</v>
      </c>
      <c r="K43" s="111">
        <v>0</v>
      </c>
    </row>
    <row r="44" ht="20.1" customHeight="1" spans="1:11">
      <c r="A44" s="109" t="s">
        <v>127</v>
      </c>
      <c r="B44" s="110" t="s">
        <v>128</v>
      </c>
      <c r="C44" s="110" t="s">
        <v>126</v>
      </c>
      <c r="D44" s="110" t="s">
        <v>110</v>
      </c>
      <c r="E44" s="111">
        <v>5.59</v>
      </c>
      <c r="F44" s="111">
        <v>5.59</v>
      </c>
      <c r="G44" s="111">
        <v>5.59</v>
      </c>
      <c r="H44" s="111">
        <v>0</v>
      </c>
      <c r="I44" s="111">
        <v>0</v>
      </c>
      <c r="J44" s="111">
        <v>0</v>
      </c>
      <c r="K44" s="111">
        <v>0</v>
      </c>
    </row>
    <row r="45" ht="20.1" customHeight="1" spans="1:1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</row>
    <row r="46" ht="20.1" customHeight="1" spans="1:1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ht="20.1" customHeight="1" spans="1:1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ht="20.1" customHeight="1" spans="1:1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49" ht="20.1" customHeight="1" spans="1:1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ht="20.1" customHeight="1" spans="1:1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</row>
    <row r="51" ht="20.1" customHeight="1" spans="1:1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ht="20.1" customHeight="1" spans="1:1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ht="20.1" customHeight="1" spans="1:1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ht="20.1" customHeight="1" spans="1:1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</row>
    <row r="55" ht="20.1" customHeight="1" spans="1:1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</row>
    <row r="56" ht="20.1" customHeight="1" spans="1:1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ht="20.1" customHeight="1" spans="1:1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ht="20.1" customHeight="1" spans="1:1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ht="20.1" customHeight="1" spans="1:1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ht="20.1" customHeight="1" spans="1:1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</row>
    <row r="61" ht="20.1" customHeight="1" spans="1:1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</row>
    <row r="62" ht="20.1" customHeight="1" spans="1:1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</row>
    <row r="63" ht="20.1" customHeight="1" spans="1:1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</row>
    <row r="64" ht="20.1" customHeight="1" spans="1:1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20.1" customHeight="1" spans="1:1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</row>
    <row r="66" ht="20.1" customHeight="1" spans="1:1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ht="20.1" customHeight="1" spans="1:1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</row>
    <row r="68" ht="20.1" customHeight="1" spans="1:1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</row>
    <row r="69" ht="20.1" customHeight="1" spans="1:1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</row>
    <row r="70" ht="20.1" customHeight="1" spans="1:1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</row>
    <row r="71" ht="20.1" customHeight="1" spans="1:1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4"/>
  <sheetViews>
    <sheetView showGridLines="0" showZeros="0" topLeftCell="A9" workbookViewId="0">
      <selection activeCell="C33" sqref="C33"/>
    </sheetView>
  </sheetViews>
  <sheetFormatPr defaultColWidth="8.8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30" t="s">
        <v>172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ht="20.25" customHeight="1" spans="1:17">
      <c r="A2" s="129" t="s">
        <v>1</v>
      </c>
      <c r="B2" s="131"/>
      <c r="Q2" s="68" t="s">
        <v>2</v>
      </c>
    </row>
    <row r="3" s="128" customFormat="1" ht="20.25" customHeight="1" spans="1:17">
      <c r="A3" s="132" t="s">
        <v>173</v>
      </c>
      <c r="B3" s="132"/>
      <c r="C3" s="132"/>
      <c r="D3" s="132" t="s">
        <v>174</v>
      </c>
      <c r="E3" s="132"/>
      <c r="F3" s="132"/>
      <c r="G3" s="132" t="s">
        <v>114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="128" customFormat="1" ht="18" customHeight="1" spans="1:17">
      <c r="A4" s="133" t="s">
        <v>53</v>
      </c>
      <c r="B4" s="133" t="s">
        <v>54</v>
      </c>
      <c r="C4" s="133" t="s">
        <v>41</v>
      </c>
      <c r="D4" s="133" t="s">
        <v>53</v>
      </c>
      <c r="E4" s="133" t="s">
        <v>54</v>
      </c>
      <c r="F4" s="133" t="s">
        <v>41</v>
      </c>
      <c r="G4" s="133" t="s">
        <v>7</v>
      </c>
      <c r="H4" s="132" t="s">
        <v>47</v>
      </c>
      <c r="I4" s="132"/>
      <c r="J4" s="132" t="s">
        <v>48</v>
      </c>
      <c r="K4" s="132"/>
      <c r="L4" s="132"/>
      <c r="M4" s="132"/>
      <c r="N4" s="132"/>
      <c r="O4" s="132"/>
      <c r="P4" s="141" t="s">
        <v>49</v>
      </c>
      <c r="Q4" s="141" t="s">
        <v>175</v>
      </c>
    </row>
    <row r="5" s="128" customFormat="1" ht="25.5" customHeight="1" spans="1:17">
      <c r="A5" s="134"/>
      <c r="B5" s="134"/>
      <c r="C5" s="134"/>
      <c r="D5" s="134"/>
      <c r="E5" s="134"/>
      <c r="F5" s="134"/>
      <c r="G5" s="134"/>
      <c r="H5" s="135" t="s">
        <v>57</v>
      </c>
      <c r="I5" s="135" t="s">
        <v>58</v>
      </c>
      <c r="J5" s="135" t="s">
        <v>17</v>
      </c>
      <c r="K5" s="135" t="s">
        <v>60</v>
      </c>
      <c r="L5" s="135" t="s">
        <v>61</v>
      </c>
      <c r="M5" s="135" t="s">
        <v>62</v>
      </c>
      <c r="N5" s="135" t="s">
        <v>63</v>
      </c>
      <c r="O5" s="135" t="s">
        <v>64</v>
      </c>
      <c r="P5" s="142"/>
      <c r="Q5" s="142"/>
    </row>
    <row r="6" s="129" customFormat="1" ht="23.25" customHeight="1" spans="1:18">
      <c r="A6" s="136"/>
      <c r="B6" s="136"/>
      <c r="C6" s="137" t="s">
        <v>7</v>
      </c>
      <c r="D6" s="138"/>
      <c r="E6" s="138"/>
      <c r="F6" s="139"/>
      <c r="G6" s="140">
        <v>106.71</v>
      </c>
      <c r="H6" s="140">
        <v>102.89</v>
      </c>
      <c r="I6" s="140">
        <v>0</v>
      </c>
      <c r="J6" s="140">
        <v>3.82</v>
      </c>
      <c r="K6" s="140">
        <v>0</v>
      </c>
      <c r="L6" s="140">
        <v>0</v>
      </c>
      <c r="M6" s="140">
        <v>0</v>
      </c>
      <c r="N6" s="140">
        <v>3.82</v>
      </c>
      <c r="O6" s="140">
        <v>0</v>
      </c>
      <c r="P6" s="140">
        <v>0</v>
      </c>
      <c r="Q6" s="140">
        <v>0</v>
      </c>
      <c r="R6" s="143"/>
    </row>
    <row r="7" ht="23.25" customHeight="1" spans="1:17">
      <c r="A7" s="136"/>
      <c r="B7" s="136"/>
      <c r="C7" s="137" t="s">
        <v>176</v>
      </c>
      <c r="D7" s="138"/>
      <c r="E7" s="138"/>
      <c r="F7" s="139"/>
      <c r="G7" s="140">
        <v>106.71</v>
      </c>
      <c r="H7" s="140">
        <v>102.89</v>
      </c>
      <c r="I7" s="140">
        <v>0</v>
      </c>
      <c r="J7" s="140">
        <v>3.82</v>
      </c>
      <c r="K7" s="140">
        <v>0</v>
      </c>
      <c r="L7" s="140">
        <v>0</v>
      </c>
      <c r="M7" s="140">
        <v>0</v>
      </c>
      <c r="N7" s="140">
        <v>3.82</v>
      </c>
      <c r="O7" s="140">
        <v>0</v>
      </c>
      <c r="P7" s="140">
        <v>0</v>
      </c>
      <c r="Q7" s="140">
        <v>0</v>
      </c>
    </row>
    <row r="8" ht="23.25" customHeight="1" spans="1:17">
      <c r="A8" s="136"/>
      <c r="B8" s="136"/>
      <c r="C8" s="137" t="s">
        <v>177</v>
      </c>
      <c r="D8" s="138"/>
      <c r="E8" s="138"/>
      <c r="F8" s="139"/>
      <c r="G8" s="140">
        <v>51.54</v>
      </c>
      <c r="H8" s="140">
        <v>51.54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</row>
    <row r="9" ht="23.25" customHeight="1" spans="1:17">
      <c r="A9" s="136">
        <v>301</v>
      </c>
      <c r="B9" s="136">
        <v>30101</v>
      </c>
      <c r="C9" s="137" t="s">
        <v>178</v>
      </c>
      <c r="D9" s="138" t="s">
        <v>179</v>
      </c>
      <c r="E9" s="138" t="s">
        <v>180</v>
      </c>
      <c r="F9" s="139" t="s">
        <v>181</v>
      </c>
      <c r="G9" s="140">
        <v>51.54</v>
      </c>
      <c r="H9" s="140">
        <v>51.54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</row>
    <row r="10" ht="23.25" customHeight="1" spans="1:18">
      <c r="A10" s="136"/>
      <c r="B10" s="136"/>
      <c r="C10" s="137" t="s">
        <v>182</v>
      </c>
      <c r="D10" s="138"/>
      <c r="E10" s="138"/>
      <c r="F10" s="139"/>
      <c r="G10" s="140">
        <v>11.34</v>
      </c>
      <c r="H10" s="140">
        <v>11.34</v>
      </c>
      <c r="I10" s="140">
        <v>0</v>
      </c>
      <c r="J10" s="140">
        <v>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40">
        <v>0</v>
      </c>
      <c r="Q10" s="140">
        <v>0</v>
      </c>
      <c r="R10" s="63"/>
    </row>
    <row r="11" ht="23.25" customHeight="1" spans="1:18">
      <c r="A11" s="136">
        <v>301</v>
      </c>
      <c r="B11" s="136">
        <v>30107</v>
      </c>
      <c r="C11" s="137" t="s">
        <v>183</v>
      </c>
      <c r="D11" s="138" t="s">
        <v>179</v>
      </c>
      <c r="E11" s="138" t="s">
        <v>180</v>
      </c>
      <c r="F11" s="139" t="s">
        <v>181</v>
      </c>
      <c r="G11" s="140">
        <v>11.34</v>
      </c>
      <c r="H11" s="140">
        <v>11.34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63"/>
    </row>
    <row r="12" ht="23.25" customHeight="1" spans="1:18">
      <c r="A12" s="136"/>
      <c r="B12" s="136"/>
      <c r="C12" s="137" t="s">
        <v>184</v>
      </c>
      <c r="D12" s="138"/>
      <c r="E12" s="138"/>
      <c r="F12" s="139"/>
      <c r="G12" s="140">
        <v>4.82</v>
      </c>
      <c r="H12" s="140">
        <v>4.82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63"/>
    </row>
    <row r="13" ht="23.25" customHeight="1" spans="1:18">
      <c r="A13" s="136">
        <v>301</v>
      </c>
      <c r="B13" s="136">
        <v>30107</v>
      </c>
      <c r="C13" s="137" t="s">
        <v>183</v>
      </c>
      <c r="D13" s="138" t="s">
        <v>179</v>
      </c>
      <c r="E13" s="138" t="s">
        <v>180</v>
      </c>
      <c r="F13" s="139" t="s">
        <v>181</v>
      </c>
      <c r="G13" s="140">
        <v>4.82</v>
      </c>
      <c r="H13" s="140">
        <v>4.82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63"/>
    </row>
    <row r="14" ht="23.25" customHeight="1" spans="1:18">
      <c r="A14" s="136"/>
      <c r="B14" s="136"/>
      <c r="C14" s="137" t="s">
        <v>185</v>
      </c>
      <c r="D14" s="138"/>
      <c r="E14" s="138"/>
      <c r="F14" s="139"/>
      <c r="G14" s="140">
        <v>4.3</v>
      </c>
      <c r="H14" s="140">
        <v>4.3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63"/>
    </row>
    <row r="15" ht="23.25" customHeight="1" spans="1:18">
      <c r="A15" s="136">
        <v>301</v>
      </c>
      <c r="B15" s="136">
        <v>30103</v>
      </c>
      <c r="C15" s="137" t="s">
        <v>186</v>
      </c>
      <c r="D15" s="138" t="s">
        <v>179</v>
      </c>
      <c r="E15" s="138" t="s">
        <v>180</v>
      </c>
      <c r="F15" s="139" t="s">
        <v>181</v>
      </c>
      <c r="G15" s="140">
        <v>4.3</v>
      </c>
      <c r="H15" s="140">
        <v>4.3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63"/>
    </row>
    <row r="16" ht="23.25" customHeight="1" spans="1:18">
      <c r="A16" s="136"/>
      <c r="B16" s="136"/>
      <c r="C16" s="137" t="s">
        <v>187</v>
      </c>
      <c r="D16" s="138"/>
      <c r="E16" s="138"/>
      <c r="F16" s="139"/>
      <c r="G16" s="140">
        <v>7.8</v>
      </c>
      <c r="H16" s="140">
        <v>3.98</v>
      </c>
      <c r="I16" s="140">
        <v>0</v>
      </c>
      <c r="J16" s="140">
        <v>3.82</v>
      </c>
      <c r="K16" s="140">
        <v>0</v>
      </c>
      <c r="L16" s="140">
        <v>0</v>
      </c>
      <c r="M16" s="140">
        <v>0</v>
      </c>
      <c r="N16" s="140">
        <v>3.82</v>
      </c>
      <c r="O16" s="140">
        <v>0</v>
      </c>
      <c r="P16" s="140">
        <v>0</v>
      </c>
      <c r="Q16" s="140">
        <v>0</v>
      </c>
      <c r="R16" s="63"/>
    </row>
    <row r="17" ht="23.25" customHeight="1" spans="1:18">
      <c r="A17" s="136">
        <v>301</v>
      </c>
      <c r="B17" s="136">
        <v>30102</v>
      </c>
      <c r="C17" s="137" t="s">
        <v>188</v>
      </c>
      <c r="D17" s="138" t="s">
        <v>179</v>
      </c>
      <c r="E17" s="138" t="s">
        <v>180</v>
      </c>
      <c r="F17" s="139" t="s">
        <v>181</v>
      </c>
      <c r="G17" s="140">
        <v>7.8</v>
      </c>
      <c r="H17" s="140">
        <v>3.98</v>
      </c>
      <c r="I17" s="140">
        <v>0</v>
      </c>
      <c r="J17" s="140">
        <v>3.82</v>
      </c>
      <c r="K17" s="140">
        <v>0</v>
      </c>
      <c r="L17" s="140">
        <v>0</v>
      </c>
      <c r="M17" s="140">
        <v>0</v>
      </c>
      <c r="N17" s="140">
        <v>3.82</v>
      </c>
      <c r="O17" s="140">
        <v>0</v>
      </c>
      <c r="P17" s="140">
        <v>0</v>
      </c>
      <c r="Q17" s="140">
        <v>0</v>
      </c>
      <c r="R17" s="63"/>
    </row>
    <row r="18" ht="23.25" customHeight="1" spans="1:18">
      <c r="A18" s="136"/>
      <c r="B18" s="136"/>
      <c r="C18" s="137" t="s">
        <v>189</v>
      </c>
      <c r="D18" s="138"/>
      <c r="E18" s="138"/>
      <c r="F18" s="139"/>
      <c r="G18" s="140">
        <v>5.59</v>
      </c>
      <c r="H18" s="140">
        <v>5.59</v>
      </c>
      <c r="I18" s="140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63"/>
    </row>
    <row r="19" ht="23.25" customHeight="1" spans="1:18">
      <c r="A19" s="136">
        <v>301</v>
      </c>
      <c r="B19" s="136">
        <v>30110</v>
      </c>
      <c r="C19" s="137" t="s">
        <v>190</v>
      </c>
      <c r="D19" s="138" t="s">
        <v>179</v>
      </c>
      <c r="E19" s="138" t="s">
        <v>180</v>
      </c>
      <c r="F19" s="139" t="s">
        <v>181</v>
      </c>
      <c r="G19" s="140">
        <v>5.59</v>
      </c>
      <c r="H19" s="140">
        <v>5.59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63"/>
    </row>
    <row r="20" ht="23.25" customHeight="1" spans="1:18">
      <c r="A20" s="136"/>
      <c r="B20" s="136"/>
      <c r="C20" s="137" t="s">
        <v>191</v>
      </c>
      <c r="D20" s="138"/>
      <c r="E20" s="138"/>
      <c r="F20" s="139"/>
      <c r="G20" s="140">
        <v>11.62</v>
      </c>
      <c r="H20" s="140">
        <v>11.62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63"/>
    </row>
    <row r="21" ht="23.25" customHeight="1" spans="1:18">
      <c r="A21" s="136">
        <v>301</v>
      </c>
      <c r="B21" s="136">
        <v>30108</v>
      </c>
      <c r="C21" s="137" t="s">
        <v>192</v>
      </c>
      <c r="D21" s="138" t="s">
        <v>179</v>
      </c>
      <c r="E21" s="138" t="s">
        <v>180</v>
      </c>
      <c r="F21" s="139" t="s">
        <v>181</v>
      </c>
      <c r="G21" s="140">
        <v>11.62</v>
      </c>
      <c r="H21" s="140">
        <v>11.62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63"/>
    </row>
    <row r="22" ht="23.25" customHeight="1" spans="1:18">
      <c r="A22" s="136"/>
      <c r="B22" s="136"/>
      <c r="C22" s="137" t="s">
        <v>193</v>
      </c>
      <c r="D22" s="138"/>
      <c r="E22" s="138"/>
      <c r="F22" s="139"/>
      <c r="G22" s="140">
        <v>0.15</v>
      </c>
      <c r="H22" s="140">
        <v>0.15</v>
      </c>
      <c r="I22" s="140">
        <v>0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63"/>
    </row>
    <row r="23" ht="23.25" customHeight="1" spans="1:18">
      <c r="A23" s="136">
        <v>301</v>
      </c>
      <c r="B23" s="136">
        <v>30112</v>
      </c>
      <c r="C23" s="137" t="s">
        <v>194</v>
      </c>
      <c r="D23" s="138" t="s">
        <v>179</v>
      </c>
      <c r="E23" s="138" t="s">
        <v>180</v>
      </c>
      <c r="F23" s="139" t="s">
        <v>181</v>
      </c>
      <c r="G23" s="140">
        <v>0.15</v>
      </c>
      <c r="H23" s="140">
        <v>0.15</v>
      </c>
      <c r="I23" s="140">
        <v>0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63"/>
    </row>
    <row r="24" ht="23.25" customHeight="1" spans="1:18">
      <c r="A24" s="136"/>
      <c r="B24" s="136"/>
      <c r="C24" s="137" t="s">
        <v>195</v>
      </c>
      <c r="D24" s="138"/>
      <c r="E24" s="138"/>
      <c r="F24" s="139"/>
      <c r="G24" s="140">
        <v>0.62</v>
      </c>
      <c r="H24" s="140">
        <v>0.62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63"/>
    </row>
    <row r="25" ht="23.25" customHeight="1" spans="1:18">
      <c r="A25" s="136">
        <v>301</v>
      </c>
      <c r="B25" s="136">
        <v>30102</v>
      </c>
      <c r="C25" s="137" t="s">
        <v>188</v>
      </c>
      <c r="D25" s="138" t="s">
        <v>179</v>
      </c>
      <c r="E25" s="138" t="s">
        <v>180</v>
      </c>
      <c r="F25" s="139" t="s">
        <v>181</v>
      </c>
      <c r="G25" s="140">
        <v>0.62</v>
      </c>
      <c r="H25" s="140">
        <v>0.62</v>
      </c>
      <c r="I25" s="140">
        <v>0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63"/>
    </row>
    <row r="26" ht="23.25" customHeight="1" spans="1:18">
      <c r="A26" s="136"/>
      <c r="B26" s="136"/>
      <c r="C26" s="137" t="s">
        <v>196</v>
      </c>
      <c r="D26" s="138"/>
      <c r="E26" s="138"/>
      <c r="F26" s="139"/>
      <c r="G26" s="140">
        <v>0.8</v>
      </c>
      <c r="H26" s="140">
        <v>0.8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63"/>
    </row>
    <row r="27" ht="23.25" customHeight="1" spans="1:18">
      <c r="A27" s="136">
        <v>301</v>
      </c>
      <c r="B27" s="136">
        <v>30102</v>
      </c>
      <c r="C27" s="137" t="s">
        <v>188</v>
      </c>
      <c r="D27" s="138" t="s">
        <v>179</v>
      </c>
      <c r="E27" s="138" t="s">
        <v>180</v>
      </c>
      <c r="F27" s="139" t="s">
        <v>181</v>
      </c>
      <c r="G27" s="140">
        <v>0.8</v>
      </c>
      <c r="H27" s="140">
        <v>0.8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63"/>
    </row>
    <row r="28" ht="23.25" customHeight="1" spans="1:18">
      <c r="A28" s="136"/>
      <c r="B28" s="136"/>
      <c r="C28" s="137" t="s">
        <v>197</v>
      </c>
      <c r="D28" s="138"/>
      <c r="E28" s="138"/>
      <c r="F28" s="139"/>
      <c r="G28" s="140">
        <v>5.69</v>
      </c>
      <c r="H28" s="140">
        <v>5.69</v>
      </c>
      <c r="I28" s="140">
        <v>0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63"/>
    </row>
    <row r="29" ht="23.25" customHeight="1" spans="1:18">
      <c r="A29" s="136">
        <v>301</v>
      </c>
      <c r="B29" s="136">
        <v>30103</v>
      </c>
      <c r="C29" s="137" t="s">
        <v>186</v>
      </c>
      <c r="D29" s="138" t="s">
        <v>179</v>
      </c>
      <c r="E29" s="138" t="s">
        <v>180</v>
      </c>
      <c r="F29" s="139" t="s">
        <v>181</v>
      </c>
      <c r="G29" s="140">
        <v>5.69</v>
      </c>
      <c r="H29" s="140">
        <v>5.69</v>
      </c>
      <c r="I29" s="140">
        <v>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63"/>
    </row>
    <row r="30" ht="23.25" customHeight="1" spans="1:18">
      <c r="A30" s="136"/>
      <c r="B30" s="136"/>
      <c r="C30" s="137" t="s">
        <v>198</v>
      </c>
      <c r="D30" s="138"/>
      <c r="E30" s="138"/>
      <c r="F30" s="139"/>
      <c r="G30" s="140">
        <v>1</v>
      </c>
      <c r="H30" s="140">
        <v>1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63"/>
    </row>
    <row r="31" ht="23.25" customHeight="1" spans="1:18">
      <c r="A31" s="136">
        <v>303</v>
      </c>
      <c r="B31" s="136">
        <v>30302</v>
      </c>
      <c r="C31" s="137" t="s">
        <v>199</v>
      </c>
      <c r="D31" s="138" t="s">
        <v>200</v>
      </c>
      <c r="E31" s="138" t="s">
        <v>100</v>
      </c>
      <c r="F31" s="139" t="s">
        <v>201</v>
      </c>
      <c r="G31" s="140">
        <v>1</v>
      </c>
      <c r="H31" s="140">
        <v>1</v>
      </c>
      <c r="I31" s="140">
        <v>0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  <c r="O31" s="140">
        <v>0</v>
      </c>
      <c r="P31" s="140">
        <v>0</v>
      </c>
      <c r="Q31" s="140">
        <v>0</v>
      </c>
      <c r="R31" s="63"/>
    </row>
    <row r="32" ht="23.25" customHeight="1" spans="1:18">
      <c r="A32" s="136"/>
      <c r="B32" s="136"/>
      <c r="C32" s="137" t="s">
        <v>202</v>
      </c>
      <c r="D32" s="138"/>
      <c r="E32" s="138"/>
      <c r="F32" s="139"/>
      <c r="G32" s="140">
        <v>1.44</v>
      </c>
      <c r="H32" s="140">
        <v>1.44</v>
      </c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63"/>
    </row>
    <row r="33" ht="23.25" customHeight="1" spans="1:18">
      <c r="A33" s="136">
        <v>302</v>
      </c>
      <c r="B33" s="136">
        <v>30201</v>
      </c>
      <c r="C33" s="137" t="s">
        <v>203</v>
      </c>
      <c r="D33" s="138" t="s">
        <v>179</v>
      </c>
      <c r="E33" s="138" t="s">
        <v>101</v>
      </c>
      <c r="F33" s="139" t="s">
        <v>204</v>
      </c>
      <c r="G33" s="140">
        <v>0.6</v>
      </c>
      <c r="H33" s="140">
        <v>0.6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63"/>
    </row>
    <row r="34" ht="23.25" customHeight="1" spans="1:18">
      <c r="A34" s="136">
        <v>302</v>
      </c>
      <c r="B34" s="136">
        <v>30202</v>
      </c>
      <c r="C34" s="137" t="s">
        <v>205</v>
      </c>
      <c r="D34" s="138" t="s">
        <v>179</v>
      </c>
      <c r="E34" s="138" t="s">
        <v>101</v>
      </c>
      <c r="F34" s="139" t="s">
        <v>204</v>
      </c>
      <c r="G34" s="140">
        <v>0.28</v>
      </c>
      <c r="H34" s="140">
        <v>0.28</v>
      </c>
      <c r="I34" s="140">
        <v>0</v>
      </c>
      <c r="J34" s="140">
        <v>0</v>
      </c>
      <c r="K34" s="140">
        <v>0</v>
      </c>
      <c r="L34" s="140">
        <v>0</v>
      </c>
      <c r="M34" s="140">
        <v>0</v>
      </c>
      <c r="N34" s="140">
        <v>0</v>
      </c>
      <c r="O34" s="140">
        <v>0</v>
      </c>
      <c r="P34" s="140">
        <v>0</v>
      </c>
      <c r="Q34" s="140">
        <v>0</v>
      </c>
      <c r="R34" s="63"/>
    </row>
    <row r="35" ht="23.25" customHeight="1" spans="1:18">
      <c r="A35" s="136">
        <v>302</v>
      </c>
      <c r="B35" s="136">
        <v>30207</v>
      </c>
      <c r="C35" s="137" t="s">
        <v>206</v>
      </c>
      <c r="D35" s="138" t="s">
        <v>179</v>
      </c>
      <c r="E35" s="138" t="s">
        <v>101</v>
      </c>
      <c r="F35" s="139" t="s">
        <v>204</v>
      </c>
      <c r="G35" s="140">
        <v>0.36</v>
      </c>
      <c r="H35" s="140">
        <v>0.36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63"/>
    </row>
    <row r="36" ht="23.25" customHeight="1" spans="1:18">
      <c r="A36" s="136">
        <v>302</v>
      </c>
      <c r="B36" s="136">
        <v>30216</v>
      </c>
      <c r="C36" s="137" t="s">
        <v>207</v>
      </c>
      <c r="D36" s="138" t="s">
        <v>179</v>
      </c>
      <c r="E36" s="138" t="s">
        <v>101</v>
      </c>
      <c r="F36" s="139" t="s">
        <v>204</v>
      </c>
      <c r="G36" s="140">
        <v>0.2</v>
      </c>
      <c r="H36" s="140">
        <v>0.2</v>
      </c>
      <c r="I36" s="140">
        <v>0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63"/>
    </row>
    <row r="37" ht="23.25" customHeight="1" spans="1:18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ht="23.25" customHeight="1" spans="1:18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</row>
    <row r="39" ht="23.25" customHeight="1" spans="1:18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</row>
    <row r="40" ht="23.25" customHeight="1" spans="1:18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ht="23.25" customHeight="1" spans="1:18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ht="23.25" customHeight="1" spans="1:18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ht="23.25" customHeight="1" spans="1:18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ht="23.25" customHeight="1" spans="1:18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ht="23.25" customHeight="1" spans="1:18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</row>
    <row r="46" ht="23.25" customHeight="1" spans="1:18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ht="23.25" customHeight="1" spans="1:18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</row>
    <row r="48" ht="23.25" customHeight="1" spans="1:18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49" ht="23.25" customHeight="1" spans="1:18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ht="23.25" customHeight="1" spans="1:18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ht="23.25" customHeight="1" spans="1:18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ht="23.25" customHeight="1" spans="1:18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  <row r="53" ht="23.25" customHeight="1" spans="1:18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ht="23.25" customHeight="1" spans="1:18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ht="23.25" customHeight="1" spans="1:18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</row>
    <row r="56" ht="23.25" customHeight="1" spans="1:18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</row>
    <row r="57" ht="23.25" customHeight="1" spans="1:18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</row>
    <row r="58" ht="23.25" customHeight="1" spans="1:18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</row>
    <row r="59" ht="23.25" customHeight="1" spans="1:18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</row>
    <row r="60" ht="23.25" customHeight="1" spans="1:18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</row>
    <row r="61" ht="23.25" customHeight="1" spans="1:18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</row>
    <row r="62" ht="23.25" customHeight="1" spans="1:18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</row>
    <row r="63" ht="23.25" customHeight="1" spans="1:18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ht="23.25" customHeight="1" spans="1:18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</row>
    <row r="65" ht="23.25" customHeight="1" spans="1:18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</row>
    <row r="66" ht="23.25" customHeight="1" spans="1:18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</row>
    <row r="67" ht="23.25" customHeight="1" spans="1:18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</row>
    <row r="68" ht="23.25" customHeight="1" spans="1:18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</row>
    <row r="69" ht="23.25" customHeight="1" spans="1:18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</row>
    <row r="70" ht="23.25" customHeight="1" spans="1:18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</row>
    <row r="71" ht="23.25" customHeight="1" spans="1:18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</row>
    <row r="72" ht="23.25" customHeight="1" spans="1:18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</row>
    <row r="73" ht="23.25" customHeight="1" spans="1:18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</row>
    <row r="74" ht="23.25" customHeight="1" spans="1:18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119" customWidth="1"/>
    <col min="2" max="2" width="43.625" style="119" customWidth="1"/>
    <col min="3" max="3" width="25.75" style="119" customWidth="1"/>
    <col min="4" max="251" width="6.875" style="119" customWidth="1"/>
    <col min="252" max="16384" width="6.875" style="119"/>
  </cols>
  <sheetData>
    <row r="1" ht="42" customHeight="1" spans="1:3">
      <c r="A1" s="120" t="s">
        <v>208</v>
      </c>
      <c r="B1" s="120"/>
      <c r="C1"/>
    </row>
    <row r="2" s="117" customFormat="1" customHeight="1" spans="1:3">
      <c r="A2" s="55" t="s">
        <v>1</v>
      </c>
      <c r="B2" s="121" t="s">
        <v>2</v>
      </c>
      <c r="C2"/>
    </row>
    <row r="3" s="117" customFormat="1" ht="30" customHeight="1" spans="1:3">
      <c r="A3" s="122" t="s">
        <v>209</v>
      </c>
      <c r="B3" s="123" t="s">
        <v>210</v>
      </c>
      <c r="C3"/>
    </row>
    <row r="4" s="118" customFormat="1" ht="30" customHeight="1" spans="1:3">
      <c r="A4" s="124" t="s">
        <v>211</v>
      </c>
      <c r="B4" s="125">
        <v>340.8</v>
      </c>
      <c r="C4" s="53"/>
    </row>
    <row r="5" s="118" customFormat="1" ht="30" customHeight="1" spans="1:3">
      <c r="A5" s="126" t="s">
        <v>212</v>
      </c>
      <c r="B5" s="125">
        <v>0</v>
      </c>
      <c r="C5" s="53"/>
    </row>
    <row r="6" s="118" customFormat="1" ht="30" customHeight="1" spans="1:3">
      <c r="A6" s="126" t="s">
        <v>213</v>
      </c>
      <c r="B6" s="125">
        <v>0</v>
      </c>
      <c r="C6" s="53"/>
    </row>
    <row r="7" s="118" customFormat="1" ht="30" customHeight="1" spans="1:3">
      <c r="A7" s="126" t="s">
        <v>214</v>
      </c>
      <c r="B7" s="125">
        <v>340.8</v>
      </c>
      <c r="C7" s="53"/>
    </row>
    <row r="8" s="118" customFormat="1" ht="30" customHeight="1" spans="1:3">
      <c r="A8" s="126" t="s">
        <v>215</v>
      </c>
      <c r="B8" s="125">
        <v>212.8</v>
      </c>
      <c r="C8" s="53"/>
    </row>
    <row r="9" s="118" customFormat="1" ht="30" customHeight="1" spans="1:3">
      <c r="A9" s="126" t="s">
        <v>216</v>
      </c>
      <c r="B9" s="125">
        <v>128</v>
      </c>
      <c r="C9" s="53"/>
    </row>
    <row r="10" s="117" customFormat="1" ht="30.75" customHeight="1" spans="1:3">
      <c r="A10"/>
      <c r="B10"/>
      <c r="C10"/>
    </row>
    <row r="11" s="117" customFormat="1" ht="99.75" customHeight="1" spans="1:3">
      <c r="A11" s="127" t="s">
        <v>217</v>
      </c>
      <c r="B11" s="127"/>
      <c r="C11"/>
    </row>
    <row r="12" s="117" customFormat="1" ht="21.95" customHeight="1" spans="1:3">
      <c r="A12"/>
      <c r="B12"/>
      <c r="C12"/>
    </row>
    <row r="13" s="117" customFormat="1" ht="21.95" customHeight="1" spans="1:3">
      <c r="A13"/>
      <c r="B13"/>
      <c r="C13"/>
    </row>
    <row r="14" s="117" customFormat="1" ht="21.95" customHeight="1" spans="1:3">
      <c r="A14"/>
      <c r="B14"/>
      <c r="C14"/>
    </row>
    <row r="15" s="117" customFormat="1" ht="21.95" customHeight="1" spans="1:3">
      <c r="A15"/>
      <c r="B15"/>
      <c r="C15"/>
    </row>
    <row r="16" s="117" customFormat="1" ht="21.95" customHeight="1" spans="1:3">
      <c r="A16"/>
      <c r="B16"/>
      <c r="C16"/>
    </row>
    <row r="17" s="117" customFormat="1" ht="21.95" customHeight="1" spans="1:3">
      <c r="A17"/>
      <c r="B17"/>
      <c r="C17"/>
    </row>
    <row r="18" s="117" customFormat="1" ht="21.95" customHeight="1" spans="1:3">
      <c r="A18"/>
      <c r="B18"/>
      <c r="C18"/>
    </row>
    <row r="19" s="117" customFormat="1" ht="21.95" customHeight="1" spans="1:3">
      <c r="A19"/>
      <c r="B19"/>
      <c r="C19"/>
    </row>
    <row r="20" s="117" customFormat="1" ht="21.95" customHeight="1" spans="1:3">
      <c r="A20"/>
      <c r="B20"/>
      <c r="C20"/>
    </row>
    <row r="21" s="117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7" defaultRowHeight="11.25"/>
  <cols>
    <col min="1" max="1" width="5.125" style="91" customWidth="1"/>
    <col min="2" max="2" width="5" style="91" customWidth="1"/>
    <col min="3" max="3" width="4.875" style="91" customWidth="1"/>
    <col min="4" max="4" width="41.5" style="91" customWidth="1"/>
    <col min="5" max="6" width="12.625" style="91" customWidth="1"/>
    <col min="7" max="7" width="12.5" style="91" customWidth="1"/>
    <col min="8" max="8" width="12.125" style="91" customWidth="1"/>
    <col min="9" max="10" width="12.625" style="91" customWidth="1"/>
    <col min="11" max="11" width="12.375" style="91" customWidth="1"/>
    <col min="12" max="16384" width="7" style="91"/>
  </cols>
  <sheetData>
    <row r="1" ht="42" customHeight="1" spans="1:11">
      <c r="A1" s="92" t="s">
        <v>218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8.75" customHeight="1" spans="1:11">
      <c r="A2" s="93" t="s">
        <v>1</v>
      </c>
      <c r="B2" s="94"/>
      <c r="C2" s="94"/>
      <c r="D2" s="94"/>
      <c r="E2" s="95"/>
      <c r="F2" s="96"/>
      <c r="G2" s="96"/>
      <c r="H2" s="96"/>
      <c r="I2" s="96"/>
      <c r="J2" s="96"/>
      <c r="K2" s="68" t="s">
        <v>2</v>
      </c>
    </row>
    <row r="3" s="88" customFormat="1" ht="16.5" customHeight="1" spans="1:11">
      <c r="A3" s="97" t="s">
        <v>112</v>
      </c>
      <c r="B3" s="98"/>
      <c r="C3" s="99"/>
      <c r="D3" s="100" t="s">
        <v>113</v>
      </c>
      <c r="E3" s="101" t="s">
        <v>114</v>
      </c>
      <c r="F3" s="101"/>
      <c r="G3" s="101"/>
      <c r="H3" s="101"/>
      <c r="I3" s="101"/>
      <c r="J3" s="101"/>
      <c r="K3" s="101"/>
    </row>
    <row r="4" s="88" customFormat="1" ht="14.25" customHeight="1" spans="1:11">
      <c r="A4" s="102" t="s">
        <v>53</v>
      </c>
      <c r="B4" s="103" t="s">
        <v>54</v>
      </c>
      <c r="C4" s="103" t="s">
        <v>55</v>
      </c>
      <c r="D4" s="104"/>
      <c r="E4" s="105" t="s">
        <v>7</v>
      </c>
      <c r="F4" s="106" t="s">
        <v>115</v>
      </c>
      <c r="G4" s="106"/>
      <c r="H4" s="106"/>
      <c r="I4" s="114" t="s">
        <v>116</v>
      </c>
      <c r="J4" s="115"/>
      <c r="K4" s="116"/>
    </row>
    <row r="5" s="88" customFormat="1" ht="23.25" customHeight="1" spans="1:11">
      <c r="A5" s="102"/>
      <c r="B5" s="103"/>
      <c r="C5" s="103"/>
      <c r="D5" s="107"/>
      <c r="E5" s="105"/>
      <c r="F5" s="105" t="s">
        <v>17</v>
      </c>
      <c r="G5" s="105" t="s">
        <v>117</v>
      </c>
      <c r="H5" s="105" t="s">
        <v>118</v>
      </c>
      <c r="I5" s="105" t="s">
        <v>17</v>
      </c>
      <c r="J5" s="105" t="s">
        <v>119</v>
      </c>
      <c r="K5" s="105" t="s">
        <v>120</v>
      </c>
    </row>
    <row r="6" s="88" customFormat="1" ht="20.1" customHeight="1" spans="1:11">
      <c r="A6" s="108" t="s">
        <v>65</v>
      </c>
      <c r="B6" s="103" t="s">
        <v>65</v>
      </c>
      <c r="C6" s="103" t="s">
        <v>65</v>
      </c>
      <c r="D6" s="103" t="s">
        <v>65</v>
      </c>
      <c r="E6" s="101">
        <v>2</v>
      </c>
      <c r="F6" s="101">
        <v>3</v>
      </c>
      <c r="G6" s="101">
        <v>4</v>
      </c>
      <c r="H6" s="101">
        <v>5</v>
      </c>
      <c r="I6" s="101">
        <v>6</v>
      </c>
      <c r="J6" s="101">
        <v>7</v>
      </c>
      <c r="K6" s="101">
        <v>8</v>
      </c>
    </row>
    <row r="7" s="89" customFormat="1" ht="20.1" customHeight="1" spans="1:11">
      <c r="A7" s="109"/>
      <c r="B7" s="110"/>
      <c r="C7" s="110"/>
      <c r="D7" s="110"/>
      <c r="E7" s="111"/>
      <c r="F7" s="111"/>
      <c r="G7" s="111"/>
      <c r="H7" s="111"/>
      <c r="I7" s="111"/>
      <c r="J7" s="111"/>
      <c r="K7" s="111"/>
    </row>
    <row r="8" s="90" customFormat="1" ht="15.6" customHeight="1" spans="1:11">
      <c r="A8" s="112"/>
      <c r="B8" s="112"/>
      <c r="C8" s="112"/>
      <c r="D8" s="112"/>
      <c r="E8" s="112"/>
      <c r="F8" s="112"/>
      <c r="G8" s="113"/>
      <c r="H8" s="113"/>
      <c r="I8" s="113"/>
      <c r="J8" s="113"/>
      <c r="K8" s="113"/>
    </row>
    <row r="9" s="90" customFormat="1" ht="15.6" customHeight="1" spans="1:11">
      <c r="A9"/>
      <c r="B9" s="112"/>
      <c r="C9" s="112"/>
      <c r="D9" s="112"/>
      <c r="E9" s="112"/>
      <c r="F9" s="112"/>
      <c r="G9" s="112"/>
      <c r="H9" s="113"/>
      <c r="I9" s="113"/>
      <c r="J9" s="113"/>
      <c r="K9" s="113"/>
    </row>
    <row r="10" s="90" customFormat="1" ht="15.6" customHeight="1" spans="1:11">
      <c r="A10" s="113"/>
      <c r="B10" s="113"/>
      <c r="C10" s="113"/>
      <c r="D10" s="113"/>
      <c r="E10" s="112"/>
      <c r="F10" s="112"/>
      <c r="G10" s="112"/>
      <c r="H10" s="113"/>
      <c r="I10" s="113"/>
      <c r="J10" s="113"/>
      <c r="K10" s="113"/>
    </row>
    <row r="11" s="90" customFormat="1" ht="15.6" customHeight="1" spans="1:11">
      <c r="A11" s="113"/>
      <c r="B11" s="113"/>
      <c r="C11" s="113"/>
      <c r="D11" s="113"/>
      <c r="E11" s="113"/>
      <c r="F11" s="112"/>
      <c r="G11" s="112"/>
      <c r="H11" s="113"/>
      <c r="I11" s="113"/>
      <c r="J11" s="113"/>
      <c r="K11" s="113"/>
    </row>
    <row r="12" s="90" customFormat="1" ht="15.6" customHeight="1" spans="1:11">
      <c r="A12" s="113"/>
      <c r="B12" s="113"/>
      <c r="C12" s="113"/>
      <c r="D12" s="113"/>
      <c r="E12" s="113"/>
      <c r="F12" s="113"/>
      <c r="G12" s="112"/>
      <c r="H12" s="113"/>
      <c r="I12" s="113"/>
      <c r="J12" s="113"/>
      <c r="K12" s="113"/>
    </row>
    <row r="13" s="90" customFormat="1" ht="15.6" customHeight="1" spans="1:1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="90" customFormat="1" ht="15.6" customHeight="1" spans="1:1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="90" customFormat="1" ht="15.6" customHeight="1" spans="1:1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="90" customFormat="1" ht="15.6" customHeight="1" spans="1:1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="90" customFormat="1" ht="15.6" customHeight="1" spans="1:1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="90" customFormat="1" ht="15.6" customHeight="1" spans="1:1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="90" customFormat="1" ht="15.6" customHeight="1" spans="1:1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="90" customFormat="1" ht="15.6" customHeight="1" spans="1:1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="90" customFormat="1" ht="15.6" customHeight="1" spans="1:1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="90" customFormat="1" ht="15.6" customHeight="1" spans="1:1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="90" customFormat="1" ht="15.6" customHeight="1" spans="1:1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="90" customFormat="1" ht="15.6" customHeight="1" spans="1:1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="90" customFormat="1" ht="15.6" customHeight="1" spans="1:1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="90" customFormat="1" ht="15.6" customHeight="1" spans="1:1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="90" customFormat="1" ht="15.6" customHeight="1" spans="1:1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="90" customFormat="1" ht="15.6" customHeight="1" spans="1:1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="90" customFormat="1" ht="15.6" customHeight="1" spans="1:1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="90" customFormat="1" ht="15.6" customHeight="1" spans="1:1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="90" customFormat="1" ht="15.6" customHeight="1" spans="1:1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8.8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64" t="s">
        <v>219</v>
      </c>
      <c r="B1" s="64"/>
      <c r="C1" s="64"/>
      <c r="D1" s="64"/>
    </row>
    <row r="2" ht="18.75" customHeight="1" spans="1:4">
      <c r="A2" s="65" t="s">
        <v>1</v>
      </c>
      <c r="B2" s="66"/>
      <c r="C2" s="67"/>
      <c r="D2" s="68" t="s">
        <v>2</v>
      </c>
    </row>
    <row r="3" ht="30" customHeight="1" spans="1:4">
      <c r="A3" s="69" t="s">
        <v>220</v>
      </c>
      <c r="B3" s="70" t="s">
        <v>221</v>
      </c>
      <c r="C3" s="70" t="s">
        <v>220</v>
      </c>
      <c r="D3" s="71" t="s">
        <v>222</v>
      </c>
    </row>
    <row r="4" s="53" customFormat="1" ht="25.5" customHeight="1" spans="1:4">
      <c r="A4" s="72" t="s">
        <v>223</v>
      </c>
      <c r="B4" s="73"/>
      <c r="C4" s="74" t="s">
        <v>224</v>
      </c>
      <c r="D4" s="75"/>
    </row>
    <row r="5" ht="25.5" customHeight="1" spans="1:4">
      <c r="A5" s="72" t="s">
        <v>225</v>
      </c>
      <c r="B5" s="76"/>
      <c r="C5" s="74" t="s">
        <v>226</v>
      </c>
      <c r="D5" s="76"/>
    </row>
    <row r="6" ht="25.5" customHeight="1" spans="1:4">
      <c r="A6" s="72" t="s">
        <v>227</v>
      </c>
      <c r="B6" s="77"/>
      <c r="C6" s="74" t="s">
        <v>228</v>
      </c>
      <c r="D6" s="78"/>
    </row>
    <row r="7" ht="25.5" customHeight="1" spans="1:4">
      <c r="A7" s="72" t="s">
        <v>229</v>
      </c>
      <c r="B7" s="77"/>
      <c r="C7" s="74" t="s">
        <v>230</v>
      </c>
      <c r="D7" s="77"/>
    </row>
    <row r="8" ht="25.5" customHeight="1" spans="1:4">
      <c r="A8" s="72" t="s">
        <v>231</v>
      </c>
      <c r="B8" s="77"/>
      <c r="C8" s="74" t="s">
        <v>232</v>
      </c>
      <c r="D8" s="77"/>
    </row>
    <row r="9" ht="25.5" customHeight="1" spans="1:4">
      <c r="A9" s="72"/>
      <c r="B9" s="77"/>
      <c r="C9" s="74"/>
      <c r="D9" s="77"/>
    </row>
    <row r="10" ht="25.5" customHeight="1" spans="1:4">
      <c r="A10" s="79" t="s">
        <v>233</v>
      </c>
      <c r="B10" s="77"/>
      <c r="C10" s="80" t="s">
        <v>234</v>
      </c>
      <c r="D10" s="77"/>
    </row>
    <row r="11" ht="25.5" customHeight="1" spans="1:4">
      <c r="A11" s="81" t="s">
        <v>235</v>
      </c>
      <c r="B11" s="77"/>
      <c r="C11" s="82" t="s">
        <v>236</v>
      </c>
      <c r="D11" s="77"/>
    </row>
    <row r="12" ht="25.5" customHeight="1" spans="1:4">
      <c r="A12" s="83" t="s">
        <v>237</v>
      </c>
      <c r="B12" s="84"/>
      <c r="C12" s="85"/>
      <c r="D12" s="84"/>
    </row>
    <row r="13" ht="25.5" customHeight="1" spans="1:4">
      <c r="A13" s="86"/>
      <c r="B13" s="87"/>
      <c r="C13" s="85"/>
      <c r="D13" s="77"/>
    </row>
    <row r="14" ht="25.5" customHeight="1" spans="1:4">
      <c r="A14" s="79" t="s">
        <v>37</v>
      </c>
      <c r="B14" s="77"/>
      <c r="C14" s="80" t="s">
        <v>38</v>
      </c>
      <c r="D14" s="77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11部门整体支出绩效</vt:lpstr>
      <vt:lpstr>12后勤人员工资项目申报表</vt:lpstr>
      <vt:lpstr>12政府东院景观改造及绿化工程项目</vt:lpstr>
      <vt:lpstr>12统管公车运行维护费项目绩效</vt:lpstr>
      <vt:lpstr>12公务用车购置款及购置税项目绩效</vt:lpstr>
      <vt:lpstr>12房屋维修机及设备购置项目绩效目标</vt:lpstr>
      <vt:lpstr>12伙食补助费项目绩效目标</vt:lpstr>
      <vt:lpstr>12锅炉及机关食堂天然气使用费项目绩效目标</vt:lpstr>
      <vt:lpstr>12水电费绩效目标</vt:lpstr>
      <vt:lpstr>12政府东院北楼改造及图书馆阅览室临建项目绩效目标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小呀小微</cp:lastModifiedBy>
  <dcterms:created xsi:type="dcterms:W3CDTF">2021-04-27T09:15:56Z</dcterms:created>
  <dcterms:modified xsi:type="dcterms:W3CDTF">2021-04-27T09:24:08Z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395662</vt:i4>
  </property>
  <property fmtid="{D5CDD505-2E9C-101B-9397-08002B2CF9AE}" pid="3" name="KSOProductBuildVer">
    <vt:lpwstr>2052-9.1.0.4337</vt:lpwstr>
  </property>
</Properties>
</file>