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<sst xmlns="http://schemas.openxmlformats.org/spreadsheetml/2006/main" count="13" uniqueCount="13">
  <si>
    <t>2020年温县一般公共预算本级“三公”经费支出决算表</t>
  </si>
  <si>
    <t>单位：万元</t>
  </si>
  <si>
    <t>预算科目</t>
  </si>
  <si>
    <t>预算数</t>
  </si>
  <si>
    <t>决算数</t>
  </si>
  <si>
    <t>比上年增长%</t>
  </si>
  <si>
    <t>因公出国（境）费用</t>
  </si>
  <si>
    <t>公务接待费</t>
  </si>
  <si>
    <t>公务用车购置和运行费</t>
  </si>
  <si>
    <t>其中：公务用车运行维护费</t>
  </si>
  <si>
    <t xml:space="preserve">      公务用车购置费</t>
  </si>
  <si>
    <t>合    计</t>
  </si>
  <si>
    <t>因公出国（境）费0万元，下降100%，主要是因为无公务活动出国考察；公务接待费292万元，增长24.3%，公务接待费的增长主要是大型活动较多，公务接待费增加；公务用车运行维护费527万元，下降16.5%，主要是厉行节约，减少公务车辆开支形成；公务用车购置费187万元，下降26.4% ，主要原因是更新车辆减少。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</si>
</sst>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%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Alignment="1"/>
    <xf numFmtId="0" fontId="2" fillId="0" borderId="0" xfId="49" applyFont="1" applyAlignment="1">
      <alignment vertical="center"/>
    </xf>
    <xf numFmtId="0" fontId="3" fillId="0" borderId="0" xfId="49" applyFont="1" applyFill="1" applyAlignment="1">
      <alignment horizontal="center" vertical="center"/>
    </xf>
    <xf numFmtId="1" fontId="2" fillId="0" borderId="0" xfId="49" applyNumberFormat="1" applyFont="1" applyFill="1" applyAlignment="1">
      <alignment horizontal="center" vertical="center"/>
    </xf>
    <xf numFmtId="1" fontId="2" fillId="0" borderId="0" xfId="49" applyNumberFormat="1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Continuous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/>
    </xf>
    <xf numFmtId="176" fontId="5" fillId="0" borderId="2" xfId="49" applyNumberFormat="1" applyFont="1" applyBorder="1" applyAlignment="1">
      <alignment horizontal="right" vertical="center" shrinkToFit="1"/>
    </xf>
    <xf numFmtId="177" fontId="5" fillId="0" borderId="2" xfId="49" applyNumberFormat="1" applyFont="1" applyBorder="1" applyAlignment="1">
      <alignment horizontal="right" vertical="center" shrinkToFit="1"/>
    </xf>
    <xf numFmtId="176" fontId="2" fillId="0" borderId="1" xfId="49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 applyProtection="1">
      <alignment horizontal="right" vertical="center"/>
    </xf>
    <xf numFmtId="176" fontId="4" fillId="0" borderId="1" xfId="49" applyNumberFormat="1" applyFont="1" applyFill="1" applyBorder="1" applyAlignment="1" applyProtection="1">
      <alignment horizontal="right" vertical="center"/>
    </xf>
    <xf numFmtId="0" fontId="6" fillId="0" borderId="0" xfId="49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bumenjues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C25" sqref="C25"/>
    </sheetView>
  </sheetViews>
  <sheetFormatPr defaultColWidth="9" defaultRowHeight="12.75"/>
  <cols>
    <col min="1" max="1" width="29.5" style="3" customWidth="1"/>
    <col min="2" max="2" width="17.625" style="3" customWidth="1"/>
    <col min="3" max="3" width="15.125" style="3" customWidth="1"/>
    <col min="4" max="4" width="32.375" style="3" customWidth="1"/>
    <col min="5" max="9" width="9" style="3" hidden="1" customWidth="1"/>
    <col min="10" max="10" width="15.375" style="3" hidden="1" customWidth="1"/>
    <col min="11" max="11" width="9" style="3" hidden="1" customWidth="1"/>
    <col min="12" max="16" width="9" style="3" customWidth="1"/>
    <col min="17" max="17" width="12.375" style="3" customWidth="1"/>
    <col min="18" max="251" width="9" style="3" customWidth="1"/>
    <col min="252" max="16384" width="9" style="4" customWidth="1"/>
  </cols>
  <sheetData>
    <row r="1" s="1" customFormat="1" ht="50.25" customHeight="1" spans="1:256">
      <c r="A1" s="5" t="s">
        <v>0</v>
      </c>
      <c r="B1" s="5"/>
      <c r="C1" s="5"/>
      <c r="D1" s="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4"/>
      <c r="IS1" s="4"/>
      <c r="IT1" s="4"/>
      <c r="IU1" s="4"/>
      <c r="IV1" s="4"/>
    </row>
    <row r="2" s="1" customFormat="1" ht="21" customHeight="1" spans="1:256">
      <c r="A2" s="3"/>
      <c r="B2" s="6"/>
      <c r="C2" s="2"/>
      <c r="D2" s="7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4"/>
      <c r="IS2" s="4"/>
      <c r="IT2" s="4"/>
      <c r="IU2" s="4"/>
      <c r="IV2" s="4"/>
    </row>
    <row r="3" s="1" customFormat="1" ht="33.75" customHeight="1" spans="1:256">
      <c r="A3" s="8" t="s">
        <v>2</v>
      </c>
      <c r="B3" s="8" t="s">
        <v>3</v>
      </c>
      <c r="C3" s="9" t="s">
        <v>4</v>
      </c>
      <c r="D3" s="10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4"/>
      <c r="IS3" s="4"/>
      <c r="IT3" s="4"/>
      <c r="IU3" s="4"/>
      <c r="IV3" s="4"/>
    </row>
    <row r="4" s="1" customFormat="1" ht="21.75" customHeight="1" spans="1:256">
      <c r="A4" s="11" t="s">
        <v>6</v>
      </c>
      <c r="B4" s="12">
        <v>135</v>
      </c>
      <c r="C4" s="12"/>
      <c r="D4" s="13">
        <f t="shared" ref="D4:D8" si="0">(C4-E4)/E4</f>
        <v>-1</v>
      </c>
      <c r="E4" s="2">
        <v>52</v>
      </c>
      <c r="F4" s="3">
        <v>5</v>
      </c>
      <c r="G4" s="3">
        <f t="shared" ref="G4:G10" si="1">C4/F4-1</f>
        <v>-1</v>
      </c>
      <c r="H4" s="3">
        <v>2</v>
      </c>
      <c r="I4" s="2"/>
      <c r="J4" s="3">
        <f t="shared" ref="J4:J10" si="2">C4/H4-1</f>
        <v>-1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4"/>
      <c r="IS4" s="4"/>
      <c r="IT4" s="4"/>
      <c r="IU4" s="4"/>
      <c r="IV4" s="4"/>
    </row>
    <row r="5" s="1" customFormat="1" ht="21.75" customHeight="1" spans="1:256">
      <c r="A5" s="11" t="s">
        <v>7</v>
      </c>
      <c r="B5" s="12">
        <v>292</v>
      </c>
      <c r="C5" s="12">
        <v>292</v>
      </c>
      <c r="D5" s="13">
        <f t="shared" si="0"/>
        <v>0.242553191489362</v>
      </c>
      <c r="E5" s="2">
        <v>235</v>
      </c>
      <c r="F5" s="3">
        <v>296</v>
      </c>
      <c r="G5" s="3">
        <f t="shared" si="1"/>
        <v>-0.0135135135135135</v>
      </c>
      <c r="H5" s="3">
        <v>273</v>
      </c>
      <c r="I5" s="2"/>
      <c r="J5" s="3">
        <f t="shared" si="2"/>
        <v>0.0695970695970696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4"/>
      <c r="IS5" s="4"/>
      <c r="IT5" s="4"/>
      <c r="IU5" s="4"/>
      <c r="IV5" s="4"/>
    </row>
    <row r="6" s="1" customFormat="1" ht="21.75" customHeight="1" spans="1:256">
      <c r="A6" s="11" t="s">
        <v>8</v>
      </c>
      <c r="B6" s="12">
        <v>1080</v>
      </c>
      <c r="C6" s="12">
        <v>714</v>
      </c>
      <c r="D6" s="13">
        <f t="shared" si="0"/>
        <v>-0.193220338983051</v>
      </c>
      <c r="E6" s="2">
        <v>885</v>
      </c>
      <c r="F6" s="3">
        <v>925</v>
      </c>
      <c r="G6" s="3">
        <f t="shared" si="1"/>
        <v>-0.228108108108108</v>
      </c>
      <c r="H6" s="3">
        <f>H7+H8</f>
        <v>754</v>
      </c>
      <c r="I6" s="2"/>
      <c r="J6" s="3">
        <f t="shared" si="2"/>
        <v>-0.053050397877984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4"/>
      <c r="IS6" s="4"/>
      <c r="IT6" s="4"/>
      <c r="IU6" s="4"/>
      <c r="IV6" s="4"/>
    </row>
    <row r="7" s="1" customFormat="1" ht="21.75" customHeight="1" spans="1:256">
      <c r="A7" s="11" t="s">
        <v>9</v>
      </c>
      <c r="B7" s="12">
        <v>639</v>
      </c>
      <c r="C7" s="12">
        <v>527</v>
      </c>
      <c r="D7" s="13">
        <f t="shared" si="0"/>
        <v>-0.164817749603803</v>
      </c>
      <c r="E7" s="2">
        <v>631</v>
      </c>
      <c r="F7" s="3">
        <v>851</v>
      </c>
      <c r="G7" s="3">
        <f t="shared" si="1"/>
        <v>-0.380728554641598</v>
      </c>
      <c r="H7" s="3">
        <v>698</v>
      </c>
      <c r="I7" s="2"/>
      <c r="J7" s="3">
        <f t="shared" si="2"/>
        <v>-0.244985673352435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4"/>
      <c r="IS7" s="4"/>
      <c r="IT7" s="4"/>
      <c r="IU7" s="4"/>
      <c r="IV7" s="4"/>
    </row>
    <row r="8" s="1" customFormat="1" ht="21.75" customHeight="1" spans="1:256">
      <c r="A8" s="11" t="s">
        <v>10</v>
      </c>
      <c r="B8" s="12">
        <v>441</v>
      </c>
      <c r="C8" s="12">
        <v>187</v>
      </c>
      <c r="D8" s="13">
        <f t="shared" si="0"/>
        <v>-0.263779527559055</v>
      </c>
      <c r="E8" s="2">
        <v>254</v>
      </c>
      <c r="F8" s="3">
        <v>74</v>
      </c>
      <c r="G8" s="3">
        <f t="shared" si="1"/>
        <v>1.52702702702703</v>
      </c>
      <c r="H8" s="3">
        <v>56</v>
      </c>
      <c r="I8" s="2"/>
      <c r="J8" s="3">
        <f t="shared" si="2"/>
        <v>2.33928571428571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4"/>
      <c r="IS8" s="4"/>
      <c r="IT8" s="4"/>
      <c r="IU8" s="4"/>
      <c r="IV8" s="4"/>
    </row>
    <row r="9" s="1" customFormat="1" ht="21.75" customHeight="1" spans="1:256">
      <c r="A9" s="11"/>
      <c r="B9" s="14"/>
      <c r="C9" s="15"/>
      <c r="D9" s="13"/>
      <c r="E9" s="3"/>
      <c r="F9" s="2"/>
      <c r="G9" s="3" t="e">
        <f t="shared" si="1"/>
        <v>#DIV/0!</v>
      </c>
      <c r="H9" s="2"/>
      <c r="I9" s="2"/>
      <c r="J9" s="3" t="e">
        <f t="shared" si="2"/>
        <v>#DIV/0!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4"/>
      <c r="IS9" s="4"/>
      <c r="IT9" s="4"/>
      <c r="IU9" s="4"/>
      <c r="IV9" s="4"/>
    </row>
    <row r="10" s="1" customFormat="1" ht="21.75" customHeight="1" spans="1:256">
      <c r="A10" s="8" t="s">
        <v>11</v>
      </c>
      <c r="B10" s="16">
        <f>SUM(B4:B6)</f>
        <v>1507</v>
      </c>
      <c r="C10" s="16">
        <v>1006</v>
      </c>
      <c r="D10" s="13">
        <f>(C10-E10)/E10</f>
        <v>-0.141638225255973</v>
      </c>
      <c r="E10" s="2">
        <v>1172</v>
      </c>
      <c r="F10" s="3">
        <v>1226</v>
      </c>
      <c r="G10" s="3">
        <f t="shared" si="1"/>
        <v>-0.179445350734095</v>
      </c>
      <c r="H10" s="3">
        <v>1029</v>
      </c>
      <c r="I10" s="2"/>
      <c r="J10" s="3">
        <f t="shared" si="2"/>
        <v>-0.0223517978620019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4"/>
      <c r="IS10" s="4"/>
      <c r="IT10" s="4"/>
      <c r="IU10" s="4"/>
      <c r="IV10" s="4"/>
    </row>
    <row r="11" s="2" customFormat="1" ht="14.25"/>
    <row r="12" s="2" customFormat="1" ht="14.25"/>
    <row r="13" s="1" customFormat="1" ht="24" customHeight="1" spans="1:256">
      <c r="A13" s="17" t="s">
        <v>12</v>
      </c>
      <c r="B13" s="18"/>
      <c r="C13" s="18"/>
      <c r="D13" s="1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4"/>
      <c r="IS13" s="4"/>
      <c r="IT13" s="4"/>
      <c r="IU13" s="4"/>
      <c r="IV13" s="4"/>
    </row>
    <row r="14" s="1" customFormat="1" ht="24" customHeight="1" spans="1:256">
      <c r="A14" s="18"/>
      <c r="B14" s="18"/>
      <c r="C14" s="18"/>
      <c r="D14" s="1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4"/>
      <c r="IS14" s="4"/>
      <c r="IT14" s="4"/>
      <c r="IU14" s="4"/>
      <c r="IV14" s="4"/>
    </row>
    <row r="15" s="1" customFormat="1" ht="24" customHeight="1" spans="1:256">
      <c r="A15" s="18"/>
      <c r="B15" s="18"/>
      <c r="C15" s="18"/>
      <c r="D15" s="1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4"/>
      <c r="IS15" s="4"/>
      <c r="IT15" s="4"/>
      <c r="IU15" s="4"/>
      <c r="IV15" s="4"/>
    </row>
  </sheetData>
  <mergeCells count="2">
    <mergeCell ref="A1:D1"/>
    <mergeCell ref="A13:D15"/>
  </mergeCells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2022-08-10T09:36:04Z</dcterms:created>
  <dcterms:modified xsi:type="dcterms:W3CDTF">2022-08-10T09:39:31Z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