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<sst xmlns="http://schemas.openxmlformats.org/spreadsheetml/2006/main" count="25" uniqueCount="25">
  <si>
    <t>政府购买基层岗位高校毕业生保险缴费明细表</t>
  </si>
  <si>
    <t>序号</t>
  </si>
  <si>
    <t>姓名</t>
  </si>
  <si>
    <t>月缴费基数</t>
  </si>
  <si>
    <t>工伤</t>
  </si>
  <si>
    <t>失业</t>
  </si>
  <si>
    <t>医疗</t>
  </si>
  <si>
    <t>养老</t>
  </si>
  <si>
    <t>月缴费金额</t>
  </si>
  <si>
    <t>缴费期间</t>
  </si>
  <si>
    <t>缴费月数</t>
  </si>
  <si>
    <t>缴纳金额</t>
  </si>
  <si>
    <t>单位缴纳（0.2%）</t>
  </si>
  <si>
    <t>单位缴纳（0.7%）</t>
  </si>
  <si>
    <t>个人缴纳（0.3%）</t>
  </si>
  <si>
    <t>单位缴纳（7.5%）</t>
  </si>
  <si>
    <t>个人缴纳（2%）</t>
  </si>
  <si>
    <t>单位缴纳（16%）</t>
  </si>
  <si>
    <t>个人缴纳（8%）</t>
  </si>
  <si>
    <t>单位缴纳</t>
  </si>
  <si>
    <t>个人缴纳</t>
  </si>
  <si>
    <t>许璐璐</t>
  </si>
  <si>
    <t>刘夏伶</t>
  </si>
  <si>
    <t>白梦蝶</t>
  </si>
  <si>
    <t>合计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</si>
</sst>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76" formatCode="0.000_ 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0_ "/>
  </numFmts>
  <fonts count="25">
    <font>
      <sz val="11"/>
      <color theme="1"/>
      <name val="宋体"/>
      <charset val="134"/>
      <scheme val="minor"/>
    </font>
    <font>
      <sz val="24"/>
      <color rgb="FF000000"/>
      <name val="黑体"/>
      <charset val="134"/>
    </font>
    <font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6" fillId="1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2" fillId="19" borderId="18" applyNumberFormat="0" applyAlignment="0" applyProtection="0">
      <alignment vertical="center"/>
    </xf>
    <xf numFmtId="0" fontId="19" fillId="19" borderId="16" applyNumberFormat="0" applyAlignment="0" applyProtection="0">
      <alignment vertical="center"/>
    </xf>
    <xf numFmtId="0" fontId="11" fillId="10" borderId="14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177" fontId="2" fillId="0" borderId="6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57" fontId="5" fillId="0" borderId="3" xfId="0" applyNumberFormat="1" applyFont="1" applyFill="1" applyBorder="1" applyAlignment="1">
      <alignment horizontal="center" vertical="center"/>
    </xf>
    <xf numFmtId="178" fontId="3" fillId="0" borderId="7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57" fontId="3" fillId="0" borderId="4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tabSelected="1" workbookViewId="0">
      <selection activeCell="M4" sqref="M4:M6"/>
    </sheetView>
  </sheetViews>
  <sheetFormatPr defaultColWidth="9" defaultRowHeight="13.5" outlineLevelRow="6"/>
  <cols>
    <col min="1" max="1" width="4.75" style="1" customWidth="1"/>
    <col min="2" max="13" width="9" style="1"/>
    <col min="14" max="14" width="5.25" style="1" customWidth="1"/>
    <col min="15" max="15" width="9" style="1"/>
    <col min="16" max="16" width="0.125" style="1" customWidth="1"/>
    <col min="17" max="16384" width="9" style="1"/>
  </cols>
  <sheetData>
    <row r="1" s="1" customFormat="1" ht="53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ht="28" customHeight="1" spans="1:16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5"/>
      <c r="G2" s="5" t="s">
        <v>6</v>
      </c>
      <c r="H2" s="5"/>
      <c r="I2" s="5" t="s">
        <v>7</v>
      </c>
      <c r="J2" s="5"/>
      <c r="K2" s="15" t="s">
        <v>8</v>
      </c>
      <c r="L2" s="16"/>
      <c r="M2" s="3" t="s">
        <v>9</v>
      </c>
      <c r="N2" s="17" t="s">
        <v>10</v>
      </c>
      <c r="O2" s="18" t="s">
        <v>11</v>
      </c>
      <c r="P2" s="18"/>
    </row>
    <row r="3" s="1" customFormat="1" ht="33" customHeight="1" spans="1:16">
      <c r="A3" s="6"/>
      <c r="B3" s="6"/>
      <c r="C3" s="6"/>
      <c r="D3" s="7" t="s">
        <v>12</v>
      </c>
      <c r="E3" s="8" t="s">
        <v>13</v>
      </c>
      <c r="F3" s="8" t="s">
        <v>14</v>
      </c>
      <c r="G3" s="8" t="s">
        <v>15</v>
      </c>
      <c r="H3" s="8" t="s">
        <v>16</v>
      </c>
      <c r="I3" s="8" t="s">
        <v>17</v>
      </c>
      <c r="J3" s="8" t="s">
        <v>18</v>
      </c>
      <c r="K3" s="19" t="s">
        <v>19</v>
      </c>
      <c r="L3" s="20" t="s">
        <v>20</v>
      </c>
      <c r="M3" s="21"/>
      <c r="N3" s="22"/>
      <c r="O3" s="18"/>
      <c r="P3" s="18"/>
    </row>
    <row r="4" s="1" customFormat="1" ht="29" customHeight="1" spans="1:16">
      <c r="A4" s="9">
        <v>1</v>
      </c>
      <c r="B4" s="7" t="s">
        <v>21</v>
      </c>
      <c r="C4" s="10">
        <v>3179</v>
      </c>
      <c r="D4" s="10">
        <v>6.36</v>
      </c>
      <c r="E4" s="11">
        <v>22.25</v>
      </c>
      <c r="F4" s="10">
        <v>9.54</v>
      </c>
      <c r="G4" s="10">
        <v>238.43</v>
      </c>
      <c r="H4" s="10">
        <v>63.58</v>
      </c>
      <c r="I4" s="10">
        <v>508.64</v>
      </c>
      <c r="J4" s="10">
        <v>254.32</v>
      </c>
      <c r="K4" s="10">
        <f>D4+E4+G4+I4</f>
        <v>775.68</v>
      </c>
      <c r="L4" s="23">
        <f t="shared" ref="L4:L6" si="0">SUM(F4,H4,J4)</f>
        <v>327.44</v>
      </c>
      <c r="M4" s="24">
        <v>44378</v>
      </c>
      <c r="N4" s="25">
        <v>1</v>
      </c>
      <c r="O4" s="26">
        <v>1103.12</v>
      </c>
      <c r="P4" s="26"/>
    </row>
    <row r="5" s="1" customFormat="1" ht="30" customHeight="1" spans="1:16">
      <c r="A5" s="9">
        <v>2</v>
      </c>
      <c r="B5" s="12" t="s">
        <v>22</v>
      </c>
      <c r="C5" s="10">
        <v>3179</v>
      </c>
      <c r="D5" s="10">
        <v>6.36</v>
      </c>
      <c r="E5" s="11">
        <v>22.25</v>
      </c>
      <c r="F5" s="10">
        <v>9.54</v>
      </c>
      <c r="G5" s="10">
        <v>238.43</v>
      </c>
      <c r="H5" s="10">
        <v>63.58</v>
      </c>
      <c r="I5" s="10">
        <v>508.64</v>
      </c>
      <c r="J5" s="10">
        <v>254.32</v>
      </c>
      <c r="K5" s="10">
        <f>D5+E5+G5+I5</f>
        <v>775.68</v>
      </c>
      <c r="L5" s="23">
        <f t="shared" si="0"/>
        <v>327.44</v>
      </c>
      <c r="M5" s="24">
        <v>44378</v>
      </c>
      <c r="N5" s="25">
        <v>1</v>
      </c>
      <c r="O5" s="26">
        <v>1103.12</v>
      </c>
      <c r="P5" s="26"/>
    </row>
    <row r="6" s="1" customFormat="1" ht="32" customHeight="1" spans="1:16">
      <c r="A6" s="9">
        <v>3</v>
      </c>
      <c r="B6" s="12" t="s">
        <v>23</v>
      </c>
      <c r="C6" s="10">
        <v>3179</v>
      </c>
      <c r="D6" s="10">
        <v>6.36</v>
      </c>
      <c r="E6" s="11">
        <v>22.25</v>
      </c>
      <c r="F6" s="10">
        <v>9.54</v>
      </c>
      <c r="G6" s="10">
        <v>238.43</v>
      </c>
      <c r="H6" s="10">
        <v>63.58</v>
      </c>
      <c r="I6" s="10">
        <v>508.64</v>
      </c>
      <c r="J6" s="10">
        <v>254.32</v>
      </c>
      <c r="K6" s="10">
        <f>D6+E6+G6+I6</f>
        <v>775.68</v>
      </c>
      <c r="L6" s="23">
        <f t="shared" si="0"/>
        <v>327.44</v>
      </c>
      <c r="M6" s="24">
        <v>44378</v>
      </c>
      <c r="N6" s="25">
        <v>1</v>
      </c>
      <c r="O6" s="26">
        <v>1103.12</v>
      </c>
      <c r="P6" s="26"/>
    </row>
    <row r="7" s="1" customFormat="1" ht="30" customHeight="1" spans="1:16">
      <c r="A7" s="13" t="s">
        <v>24</v>
      </c>
      <c r="B7" s="14"/>
      <c r="C7" s="10"/>
      <c r="D7" s="10">
        <f t="shared" ref="D7:L7" si="1">SUM(D4:D6)</f>
        <v>19.08</v>
      </c>
      <c r="E7" s="10">
        <f t="shared" si="1"/>
        <v>66.75</v>
      </c>
      <c r="F7" s="10">
        <f t="shared" si="1"/>
        <v>28.62</v>
      </c>
      <c r="G7" s="10">
        <f t="shared" si="1"/>
        <v>715.29</v>
      </c>
      <c r="H7" s="10">
        <f t="shared" si="1"/>
        <v>190.74</v>
      </c>
      <c r="I7" s="10">
        <f t="shared" si="1"/>
        <v>1525.92</v>
      </c>
      <c r="J7" s="10">
        <f t="shared" si="1"/>
        <v>762.96</v>
      </c>
      <c r="K7" s="10">
        <f t="shared" si="1"/>
        <v>2327.04</v>
      </c>
      <c r="L7" s="10">
        <f t="shared" si="1"/>
        <v>982.32</v>
      </c>
      <c r="M7" s="27"/>
      <c r="N7" s="28"/>
      <c r="O7" s="26">
        <f>SUM(O4:O6)</f>
        <v>3309.36</v>
      </c>
      <c r="P7" s="26"/>
    </row>
  </sheetData>
  <mergeCells count="16">
    <mergeCell ref="A1:P1"/>
    <mergeCell ref="E2:F2"/>
    <mergeCell ref="G2:H2"/>
    <mergeCell ref="I2:J2"/>
    <mergeCell ref="K2:L2"/>
    <mergeCell ref="O4:P4"/>
    <mergeCell ref="O5:P5"/>
    <mergeCell ref="O6:P6"/>
    <mergeCell ref="A7:B7"/>
    <mergeCell ref="O7:P7"/>
    <mergeCell ref="A2:A3"/>
    <mergeCell ref="B2:B3"/>
    <mergeCell ref="C2:C3"/>
    <mergeCell ref="M2:M3"/>
    <mergeCell ref="N2:N3"/>
    <mergeCell ref="O2:P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rsj021</cp:lastModifiedBy>
  <dcterms:created xsi:type="dcterms:W3CDTF">2021-06-03T03:17:00Z</dcterms:created>
  <dcterms:modified xsi:type="dcterms:W3CDTF">2021-07-15T09:33:00Z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06F785748E69427684EACC9F11C3E649</vt:lpwstr>
  </property>
  <property fmtid="{D5CDD505-2E9C-101B-9397-08002B2CF9AE}" pid="3" name="KSOProductBuildVer">
    <vt:lpwstr>2052-11.1.0.10578</vt:lpwstr>
  </property>
</Properties>
</file>