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80"/>
  </bookViews>
  <sheets>
    <sheet name="问题台账" sheetId="1" r:id="rId1"/>
    <sheet name="导出计数_问题类型" sheetId="4" r:id="rId2"/>
    <sheet name="问题统计表" sheetId="2" r:id="rId3"/>
    <sheet name="Sheet3" sheetId="3" r:id="rId4"/>
  </sheets>
  <definedNames>
    <definedName name="_xlnm._FilterDatabase" localSheetId="0" hidden="1">问题台账!$A$2:$I$2</definedName>
  </definedNames>
  <calcPr calcId="144525"/>
</workbook>
</file>

<file path=xl/sharedStrings.xml><?xml version="1.0" encoding="utf-8"?>
<sst xmlns="http://schemas.openxmlformats.org/spreadsheetml/2006/main" count="213" uniqueCount="163">
  <si>
    <t>环保部焦作市中站区督办问题整改追责情况清单</t>
  </si>
  <si>
    <t>编号</t>
  </si>
  <si>
    <t>检查时间</t>
  </si>
  <si>
    <t>污染源名称</t>
  </si>
  <si>
    <t>污染源地址</t>
  </si>
  <si>
    <t>问题类型</t>
  </si>
  <si>
    <t>存在问题</t>
  </si>
  <si>
    <t>整改要求</t>
  </si>
  <si>
    <t>整改情况</t>
  </si>
  <si>
    <t>处罚追责情况</t>
  </si>
  <si>
    <t>HN-201915 -237</t>
  </si>
  <si>
    <t>2019-11-21</t>
  </si>
  <si>
    <t>金顿钢材市场</t>
  </si>
  <si>
    <t>中国河南省焦作市中站区S308(丰收路)</t>
  </si>
  <si>
    <t>企业未按要求落实运输车辆管控措施</t>
  </si>
  <si>
    <t>现场检查时，发现市场内有较多高污染移动机械，查询发现有多台国四以下大货车。</t>
  </si>
  <si>
    <t>责令整改，依法查处,强化管理，落实重污染天气期间管控要求。</t>
  </si>
  <si>
    <t>接到交办问题整改通知后，我区攻坚办立即对府城办事处下达专项督办问题交办单，责令其限期整改。办事处迅速组织人员对金顿钢材市场进行调查，金顿钢材市场成立于2016年，商户35家左右，商户有私用小车，高污染移动机械和国四以下大车都是外来车辆，办事处已对金顿钢材市场下达通知，要求在重污染管控期间禁止国四以下大车及高污染移动机械在厂区内工作运输。
下一步，府城办事处将加强监管金顿钢材市场，杜绝类似现象发生。</t>
  </si>
  <si>
    <t>无</t>
  </si>
  <si>
    <t>HN-201916-299</t>
  </si>
  <si>
    <t>2019-12-07</t>
  </si>
  <si>
    <t>焦作达丰建筑设备租赁有限公司</t>
  </si>
  <si>
    <t>中国河南省焦作市中站区中南路</t>
  </si>
  <si>
    <t>未落实VOCs整治要求</t>
  </si>
  <si>
    <t>现场督察时，该企业未生产，存在问题：该企业空地存在多处喷漆痕迹，未配套任何治污设施，VOCS废气直排。现场制作询问笔录。</t>
  </si>
  <si>
    <t>含VOCs物料的生产、存储采用密闭工艺或在有集气系统的密闭空间进行，收集后的废气经处理达标后排放。存在违法生产行为的，依据《中华人民共和国大气污染防治法》第一百零八条，立案处罚。</t>
  </si>
  <si>
    <t>接到交办问题整改通知后，我区攻坚办立即对区环保局下达专项督办问题交办单，责令其限期整改。环保局执法人员到该公司检查，现场检查时没发现生产设备，该单位是一个租赁建筑设备的公司，在公司院内存放大量塔吊等设备。在存放塔吊的院子地面发现有多处喷漆的痕迹，和喷过漆的塔吊部件，没有发现VOCs污染防治设施。经调查询问该单位负责人，该单位是在2019年4月对塔吊设备进行维修喷漆，露天喷漆时没有任何污染治理设施，造成含挥发性有机物的废气未经治理排放，属于环境违法行为。环保局决定对该公司立案查处，制作调查询问笔录，于2020年1月19日送达行政处罚事先（听证）告知书（中区环罚先告字〔2020〕第4号），该公司没有提出陈述、申辩，也没有申请听证，环保局又于2020年3月9日送达行政处罚决定书（中区环罚决字〔2020〕第3号），罚款三万元整目前还未交罚款。</t>
  </si>
  <si>
    <t>立案查处</t>
  </si>
  <si>
    <t>HN-201916-288</t>
  </si>
  <si>
    <t>2019-12-06</t>
  </si>
  <si>
    <t>焦作市兴华建筑设备租赁有限公司</t>
  </si>
  <si>
    <t>河南省焦作市中站区中南路</t>
  </si>
  <si>
    <t>现场检查时，该企业正在进行打磨与焊接作业，发现该企业的空地上存在大量喷漆工件和露天喷漆痕迹，但是未配套任何治污设施，VOCs废气直排。</t>
  </si>
  <si>
    <t>接到交办问题整改通知后，我区攻坚办立即对区环保局下达专项督办问题交办单，责令其限期整改。环保局执法人员到该公司检查，经过现场调查，该公司全称是焦作市中站区鑫宇建筑设备租赁站，现场检查时没发现生产设备，该单位是一个租赁建筑设备的公司，公司院内存放有大量塔吊、脚手架等建筑设备，在存放塔吊的院子地面发现有多处喷漆的痕迹，和喷过漆的塔吊部件，没有发现VOCs污染防治设施。经调查询问该单位负责人，该单位是在2019年5月对塔吊设备进行维修喷漆，露天喷漆时没有任何污染治理设施，造成含挥发性有机物的废气未经治理排放，属于环境违法行为。我局决定对该公司立案查处，制作调查询问笔录，于2020年1月19日送达行政处罚事先（听证）告知书（中区环罚先告字〔2020〕第3号），该公司没有提出陈述、申辩，也没有申请听证，我局又于2020年3月9日送达行政处罚决定书（中区环罚决字〔2020〕第2号），罚款三万元整，目前还未交罚款。</t>
  </si>
  <si>
    <t>HN-201916-284</t>
  </si>
  <si>
    <t>2019-12-11</t>
  </si>
  <si>
    <t>丰收路山东鲁工西侧建筑工地</t>
  </si>
  <si>
    <t>中国河南省焦作市中站区S308辅路</t>
  </si>
  <si>
    <t>建筑工地未落实“六个百分百”要求</t>
  </si>
  <si>
    <t>现场督察时，该工地已覆盖，长期未施工，无洒水等抑尘措施，厂区大门前路面未完全硬化。</t>
  </si>
  <si>
    <t>进一步调查核实，依据《中华人民共和国大气污染防治法》第一百一十五条处罚，严格落实“六个百分之百”要求，加强工地扬尘控制。</t>
  </si>
  <si>
    <t>中站区攻坚办立即对府城办事处下达专项督办问题交办单，责令对违规施工工地立即停工并取缔。办事处接到交办通知后迅速行动，派工作人员到现场检查，经调查该大院为启心村集体建设项目，项目主体是二手车市场，办事处严格按照上级领导指示，已对其下达整改督导单，目前该工地机器设备已吊离厂区，黄土裸露处已撒上草籽并洒水抑尘，厂区内料堆已覆盖，并且计划在20天内将厂区内料堆全部清理完毕，清理过程严格采取湿法作业做好抑尘工作。</t>
  </si>
  <si>
    <t>HN-201916-302</t>
  </si>
  <si>
    <t>龙蟒佰利联集团股份有限公司</t>
  </si>
  <si>
    <t>中国河南省焦作市中站区</t>
  </si>
  <si>
    <t>工业粉尘无组织排放</t>
  </si>
  <si>
    <t>督查时该企业正在生产，存在问题：1、该整改方案正在实施，计划12月底完成，目前未完工，该整改设备废气检测设备未安装。2、煅烧窑2、3号窑风机下地面存在强酸积水与酸泥，2号窑存在跑冒滴漏现象，已制作笔录。3、在线数据中二氧化硫与氮氧化物实时监测数据常出现负值，且工控机与分析仪数值不一致。</t>
  </si>
  <si>
    <t>易产生扬尘物料采取密闭储存或输送方式；块状物料入棚入仓或建设挡风抑尘网，并采取洒水、喷淋、苫盖等综合措施。对企事业单位存在违法行为的，依据《中华人民共和国大气污染防治法》第一百一十七条，立案处罚。</t>
  </si>
  <si>
    <r>
      <rPr>
        <sz val="11"/>
        <color theme="1"/>
        <rFont val="仿宋"/>
        <charset val="134"/>
      </rPr>
      <t>接到交办问题整改通知后，我区攻坚办立即对区环保局下达专项督办问题交办单，责令其限期整改。调查整改情况：1、针对督察组发现的问题，该公司聘请第三方专业设计单位（胜帮科技股份有限公司），对污水处理站废气无组织排放治理进行设计，项目总投资约3725万元，原计划2019年12月底全部整改完成。截至到2019年12月底，污水处理站中和反应槽、浓密池、氧化池、沉淀池等水池加盖密封已全部完成，配套的废气收集管道、风机、喷淋吸收塔已全部安装完毕，目前正在调试。由于受疫情影响，设计、施工单位未能到达现场对系统进行查漏补缺。疫情缓解后，该公司会立即组织相关单位对该工程试运行过程中存在的问题进行整改，并进行效果分析、总结和验收。2、经调查，该企业煅烧2、3号窑风机下地面（位于10米高的房顶上）设置有围堰，所收集的酸性积水与少量酸泥已全部收集送到污水处理站处理，经现场检查没有发现渗漏到地下及排到外环境情况；该公司2号窑引风机轴承处有少量跑冒滴漏现象，该公司已于12月10日向我局书面报告，申请停机检修，督查组到该企业检查时，该风机已进入停机程序，正按计划检修，现引风轴承已维修完毕。3、①关于在线数据中二氧化硫与氮氧化物实时监测数据常出负值问题。经调查，在检查期间，运营商河南鑫彩泽科技有限公司现场对系统进行了全程通入高纯氮标准气体，分析仪读数为二氧化硫-1mg/m</t>
    </r>
    <r>
      <rPr>
        <vertAlign val="superscript"/>
        <sz val="11"/>
        <rFont val="仿宋"/>
        <charset val="134"/>
      </rPr>
      <t>3</t>
    </r>
    <r>
      <rPr>
        <sz val="11"/>
        <rFont val="仿宋"/>
        <charset val="134"/>
      </rPr>
      <t>、一氧化氮读数为2.6-2.9 mg/m</t>
    </r>
    <r>
      <rPr>
        <vertAlign val="superscript"/>
        <sz val="11"/>
        <rFont val="仿宋"/>
        <charset val="134"/>
      </rPr>
      <t>3</t>
    </r>
    <r>
      <rPr>
        <sz val="11"/>
        <rFont val="仿宋"/>
        <charset val="134"/>
      </rPr>
      <t>。根据HJ/T75标准中对设备技术指标的要求，零点漂移允许误差为±2.5%F.S.，该现场在线监控系统所用分析仪量程为0-150 mg/m</t>
    </r>
    <r>
      <rPr>
        <vertAlign val="superscript"/>
        <sz val="11"/>
        <rFont val="仿宋"/>
        <charset val="134"/>
      </rPr>
      <t>3</t>
    </r>
    <r>
      <rPr>
        <sz val="11"/>
        <rFont val="仿宋"/>
        <charset val="134"/>
      </rPr>
      <t>，即零点漂移允许误差为±3.75 mg/m</t>
    </r>
    <r>
      <rPr>
        <vertAlign val="superscript"/>
        <sz val="11"/>
        <rFont val="仿宋"/>
        <charset val="134"/>
      </rPr>
      <t>3</t>
    </r>
    <r>
      <rPr>
        <sz val="11"/>
        <rFont val="仿宋"/>
        <charset val="134"/>
      </rPr>
      <t>;因此，现场通过通入全程零标气对分析仪进行零点查看，该在线监控系统分析仪零点漂移未超过允许误差范围，符合在线监测设备技术指标要求。②关于工控机与分析仪数值不一致问题。经调查，该套在线监控设备分析仪信号传输方式为标准4-20毫安模拟量信号输出，设备所用CPU为西门子CPU，接收信号也为标准4-20毫安模拟信号，该分析仪使用量程为0-150 mg/m3，工控机量程与分析仪量程一至。即输出信号为4毫安时对应分析仪量程的零点0 mg/m</t>
    </r>
    <r>
      <rPr>
        <vertAlign val="superscript"/>
        <sz val="11"/>
        <rFont val="仿宋"/>
        <charset val="134"/>
      </rPr>
      <t>3</t>
    </r>
    <r>
      <rPr>
        <sz val="11"/>
        <rFont val="仿宋"/>
        <charset val="134"/>
      </rPr>
      <t>，输出信号为20毫安时对应分析仪量程的满点150 mg/m</t>
    </r>
    <r>
      <rPr>
        <vertAlign val="superscript"/>
        <sz val="11"/>
        <rFont val="仿宋"/>
        <charset val="134"/>
      </rPr>
      <t>3</t>
    </r>
    <r>
      <rPr>
        <sz val="11"/>
        <rFont val="仿宋"/>
        <charset val="134"/>
      </rPr>
      <t>；因此，当分析仪测量数据小于等于零时，输出信号小于等于4毫安，此时对应分析仪的量程低限0，工控机对应显示0；所以，分析仪显示负值时，工控机显示零值，符合技术标准要求。
经调查，关于在线数据中二氧化硫与氮氧化物实时监测数据常出负值问题，工控机与分析仪数值不一致显示零值问题，均符合技术标准要求，区环保局没有立案调查。</t>
    </r>
  </si>
  <si>
    <t>HN-201916-297</t>
  </si>
  <si>
    <t>焦作李封工业有限责任公司</t>
  </si>
  <si>
    <t>中国河南省焦作市中站区跃进路113号</t>
  </si>
  <si>
    <t>排污口不规范</t>
  </si>
  <si>
    <t>现场督查时，该企业属于停产期间，正在实验生产，存在问题：1、未向当地生态环境部报告擅自试验生产。2、治污设施运行效果较差，通过弯管地面排放。</t>
  </si>
  <si>
    <t>进一步调查核实，符合立案条件的，依据《中华人民共和国大气污染防治法》第一百条立案处罚，同时责令限期依法依规设置大气污染物排放口。</t>
  </si>
  <si>
    <t>接到交办问题整改通知后，我区攻坚办立即对区环保局下达专项督办问题交办单，责令其限期整改。调查整改情况：1、经环境执法人员现场调查，该公司已对试验生产的相关设备拆除完毕。2、区环保局针对督导组提出的该公司烟气通过弯管排放不足15米的问题立案查处，罚款3万元，已缴纳。</t>
  </si>
  <si>
    <t>HN-201916-293</t>
  </si>
  <si>
    <t>焦作卓润建设工程有限公司</t>
  </si>
  <si>
    <t>中国河南省焦作市中站区G5512(晋新高速)</t>
  </si>
  <si>
    <t>其他涉气环境问题</t>
  </si>
  <si>
    <t>现场督察时，该企业水泥稳定料生产线正在生产，沥青混凝土工序未生产。存在问题：1、现场未提供2018年度检测报告；2、进出车辆清洗平台不起作用，经调阅监控12月4号至7号上午进出车辆未清洗；3、沥青烟治污处理设施灯管72组有9组不亮，过滤棉过小，各只占进出气口面积的1/2，不足以覆盖进气口和出气口。维护保养不及时。</t>
  </si>
  <si>
    <t>进一步调查核实，依法整改。</t>
  </si>
  <si>
    <t>中站区环保局责令其限期整改，调查整改情况：1、2018年受到行业市场环境影响，该公司业务量少，大部分时间处于停产状态停多干少。在此期间多次与环境监测公司联系，到现场查看后，厂区均不具备（连续生产时间）监测条件，未能开展监测工作。2019年该公司已经按照环保要求请第三方对该公司主要污染物排放情况开展环保监测并出具了正式的监测报告。2.针对该公司车辆清洗平台未能正常启动问题，中站区环保局已对该公司下达督办通知，现该公司已完成整改；3.该公司水泥稳定料生产线正在生产，沥青混凝土工序未生产。针对督察组提出的沥青混凝土工序的治理设施灯管72组有9组不亮等问题，该公司已整改到位。</t>
  </si>
  <si>
    <t>HN-201916-286</t>
  </si>
  <si>
    <t>焦作市龙太实业有限公司</t>
  </si>
  <si>
    <r>
      <t>现场督察时，该企业存在物料转移和建筑垃圾卸料。存在问题：1、由于供电公司统一停电治理设施未运行</t>
    </r>
    <r>
      <rPr>
        <sz val="11"/>
        <rFont val="仿宋"/>
        <charset val="134"/>
      </rPr>
      <t>。2，厂区内存在一辆国三重型运输货车。</t>
    </r>
  </si>
  <si>
    <t>接到交办问题整改通知后，我区攻坚办立即对区环保局下达专项督办问题交办单，责令其限期整改。接到交办通知后，环保局已对该企业下达整改通知书，要求企业限期整改。1、经环境执法人员现场调查，督导组检查时由于供电公司统一停电，该公司没有生产，配套的环保设施未运行。2、该公司原有国 III车辆已于2019年12月10日强制报废。</t>
  </si>
  <si>
    <t>HN-201916-285</t>
  </si>
  <si>
    <t>2019-12-05</t>
  </si>
  <si>
    <t>焦作龙星化工有限责任公司</t>
  </si>
  <si>
    <t>现场检查时，该企业具有“一厂一策”方案与年度监测报告，存在问题：1、重污染应急预警期间，该企业正在更换颗粒物监测设备，无在线监测颗粒物数据，目前手动监测颗粒物数据。2、进出厂区车存在使用国IV车辆进行运输行为。</t>
  </si>
  <si>
    <t>接到交办问题整改通知后，我区攻坚办立即对区环保局下达专项督办问题交办单，责令其限期整改。现将调查处理情况和整改措施汇报如下：
1、经环境执法人员调查，焦作龙星化工有限责任公司2019年11月18日因测尘仪故障，已从11月19日开始委托有资质的第三方检测单位进行现场检测，每6个小时检测一次，每天检测4次。督查组检查时，焦作龙星化工有限责任公司测尘仪还没有维修好，该公司委托有第三方检测单位对烟尘进行手工检测，符合生态环境部《关于加强京津冀及周边地区“2+26”城市高架源自动监控管理的通知》（环办环监函〔2018〕48号）文件，关于保持自动监测设备稳定运行，避免数据缺失的相关要求。
2、该公司要求车辆进出门岗时，必须提供国五及以上的排放标准证明，方可入厂。经查，当天受雇车辆提供的证明为均国五排放标准，提供有不实的证明。事情发生后，该公司立即采取措施，对提供不实证明的受雇车辆解除合约，不再使用。
为保障重污染天气预警期间严格管控运输车辆，公司重污染天气应急领导小组专门召开专项会议，就如何加强重污染天气预警期间运输车辆管控，公司制定以下控制措施：所有受雇物流运输车辆必须提供国五证明，禁止使用国五以下车辆；物流车辆进厂前，门岗对进厂车辆利用网上车辆甄别系统进行查询，以网上查询结果为准，网上查询和车辆证明一致后，方可放行；物流监管部门不定期核查车辆证明文件和车辆甄别信息；严格考核车辆管控。对在重污染天气管控期间，车辆违反规定的、对弄虚作假、提供虚假证明的物流车辆和内部工作人员，进行考核并追究责任。通过上述措施，确保避免不符合要求的车辆进出厂区。</t>
  </si>
  <si>
    <t>HN-201916-276</t>
  </si>
  <si>
    <t>中站区府城办事处北朱村龙泰实业西侧料场</t>
  </si>
  <si>
    <t>中国河南省焦作市中站区多氟多立交桥</t>
  </si>
  <si>
    <t>物料堆场未落实扬尘治理措施</t>
  </si>
  <si>
    <t>督查时该企业地面未硬化，物料未覆盖，易形成扬尘，无抑尘措施。</t>
  </si>
  <si>
    <t>接到交办问题整改通知后，中站区攻坚办立即对区环保局下达专项督办问题交办单，责令其限期整改。接到交办单后执法人员到焦作市龙太实业有限公司检查，现场检查时该公司停产，厂区西部堆放的物料沙土已用土工布覆盖到位，环保局已对该公司的环境违法行为立案调查，对该公司法人制作了《中站区环境保护局调查询问笔录》和《中站区环境保护局现场检查（勘察）笔录》，2020年4月1日我局召开法制领导小组会议对该案件进行研究讨论，将按照《中华人民共和国大气污染防治法》第一百一十七条第一项规定对该公司进行处罚，准备下达中站区环境保护局行政处罚事先（听证）告知书。</t>
  </si>
  <si>
    <t>立案调查</t>
  </si>
  <si>
    <t>HN-201917-217</t>
  </si>
  <si>
    <t>2019-12-29</t>
  </si>
  <si>
    <t>白马门河道治理项目</t>
  </si>
  <si>
    <t>焦作市中站区s308丰收路</t>
  </si>
  <si>
    <t>现场检查时，该项目已停止建设，大面积裸土裸露及大量土方未苫盖到位，未有效落实扬尘治理措施。</t>
  </si>
  <si>
    <t>接到交办问题整改通知后，我区攻坚办立即对区住建局下达专项督办问题交办单，责令其限期整改。住建局工作人员进行现场核查，整改情况： 1、土方裸露已进行苫盖。2、行政处罚贰万元，中区建罚决字〔2020〕第1号。</t>
  </si>
  <si>
    <t>行政处罚</t>
  </si>
  <si>
    <t>HN-201918-185</t>
  </si>
  <si>
    <t>河南爱尔福克化学股份有限公司</t>
  </si>
  <si>
    <t>焦作市中站区雪莲路</t>
  </si>
  <si>
    <t>未安装治污设施</t>
  </si>
  <si>
    <t>现场检查时，该企业正在生产，存在问题：1.聚合氯化铝反应池、贮存池工序产生带有恶臭气味的刺激性气体， 未配套建设废气收集处理设施，废气直排；2.硫酸亚铁配料车间配料工序产生含硫酸雾的酸性气体，未配套建设废气收集处理设施，废气直排。</t>
  </si>
  <si>
    <t>按要求安装治污设施，并确保正常使用。存在违法生产行为的，依法立案处罚。</t>
  </si>
  <si>
    <t>中站区攻坚办立即对区环保局下达专项督办问题交办单，责令其限期整改：1、经环境执法人员现场调查，河南爱尔福克化学股份有限公司年产1.5万吨固体絮凝剂（PAC）、年产0.5万吨聚合硫酸铁环境影响现状评估报告要求反应池安装石墨冷凝+2级酸吸收+15米高排气筒，该公司按照环境影响现状评估报告建设有上述污染治理设施，且当时正常运行。贮存池实为该工段的沉淀池，评估报告整改要求加盖密闭，现场状况是部分盖子老化、损坏，下雪时存在安全隐患，该公司于2020年1月3日向中站区环保局打有更换贮存池盖子的报告，已于2020年1月15日前整改完毕。2、经环境执法人员调查，硫酸亚铁配料工序在大棚内，环境影响现状评估报告对此无要求，生态环境部强化监督定点帮扶组提出该问题后，该公司已对配料工序加装集气罩将该部分废气引到石墨冷凝+2级酸吸收+15米高排气筒排放，由于现在是疫情期间，等该公司复工复产后，中站区环保局将委托有资质的第三方检测公司对该工序产生的废气进行检测，如数据超标将按环保法律、法规的相关规定进行查处。
目前该企业停产无法对生产废气进行检测，待该企业开工生产后再进行监测。</t>
  </si>
  <si>
    <t>HN-201918-186</t>
  </si>
  <si>
    <t>焦作市中州碳素有限责任公司</t>
  </si>
  <si>
    <t>现场检查时，该企业正在建设新项目，建筑工地未设置围挡，土方裸露未苫盖，主要工地道路未硬化，部分车辆进出不冲洗，带泥上路。</t>
  </si>
  <si>
    <t>进一步调查核实，依据《中华人民共和国大气污染防治法》第一百一十五条处罚，严格落实“六个百分百”要求，加强工地扬尘控制。</t>
  </si>
  <si>
    <r>
      <rPr>
        <sz val="11"/>
        <rFont val="仿宋"/>
        <charset val="134"/>
      </rPr>
      <t>中站区攻坚办立即对区住建局、龙翔办事处下达专项督办问题交办单，责令其限期整改</t>
    </r>
    <r>
      <rPr>
        <sz val="12"/>
        <rFont val="仿宋"/>
        <charset val="134"/>
      </rPr>
      <t>。整改情况：</t>
    </r>
    <r>
      <rPr>
        <sz val="11"/>
        <rFont val="仿宋"/>
        <charset val="134"/>
      </rPr>
      <t>1、围挡已搭设。2、主要道路已硬化。3、出入车辆已落实冲洗。4、行政处罚贰万元, 中区建罚决字〔2020〕第2号</t>
    </r>
    <r>
      <rPr>
        <sz val="12"/>
        <rFont val="仿宋"/>
        <charset val="134"/>
      </rPr>
      <t>。</t>
    </r>
  </si>
  <si>
    <t>HN-201918-187</t>
  </si>
  <si>
    <t>现场检查时，该企业正在生产，存在问题：1.酸水贮存池未配套建设酸雾收集处理设施，酸雾直接排放，刺激性气味明显；2.2号窑尾气处理风机处酸性气体跑漏明显，刺激性气味明显。</t>
  </si>
  <si>
    <t>接到市攻坚办关于生态环境部蓝天保卫战重点区域强化督察组交办问题整改通知后，我区攻坚办立即对区环保局下达专项督办问题交办单，责令其限期整改。接到交办通知后，相关单位立即安排工作人员赶赴现场调查核实。  
1、针对酸水贮存池散发刺激性气味问题，督导组检查发现该公司东酸水贮存池未配套建设酸雾收集处理设施，酸雾直接排放，现场散发明显的刺激性气味，该公司已将该酸水贮存池全部密封，并建设有废气收集管道、引风机和喷淋塔，散发出的无组织废气经收集后，通过喷淋塔喷淋处理后再排放。
2、针对2号窑尾气处理风机酸性气体跑漏问题，督查组现场检查时，该公司2号窑引风机轴承处微正压导致有少量气体跑漏，由于当班操作人员巡检不到位，未能及时发现并处理，导致有少量气体跑漏，督查组走后，该公司立即对2号窑引风机进行了维修保养，同时调整改了风压，保证引风机轴承处微负压，确保不再漏气。
下一步，为避免类似情况再次发生，该公司已安排车间加强管理，安排专人定期巡检，发现问题及时处理。</t>
  </si>
  <si>
    <t>HN-201918-188</t>
  </si>
  <si>
    <t>疑似废品收购站</t>
  </si>
  <si>
    <t>焦作市中站区朱冰线焦作市弘瑞橡胶有限公司对面、龙太实业东侧</t>
  </si>
  <si>
    <t>现场检查时，大门已上锁，院内疑似有工人作业，院内冒出大量黄色浓烟，有刺激性气味。</t>
  </si>
  <si>
    <t>接到市攻坚办关于生态环境部蓝天保卫战重点区域强化督察组交办问题整改通知后，我区攻坚办立即对府城办事处下达专项督办问题交办单，责令其限期整改。办事处工作人员迅速对该大院进行调查，经调查该大院经营废铁收购，冒出大量黄色浓烟是因为工人气割带油铁板引发浓烟，目前该废铁收购点气割、切割工序已取缔，收购点停业整顿。</t>
  </si>
  <si>
    <t>HN-201918-189</t>
  </si>
  <si>
    <t>焦作科力达新材料股份有限公司</t>
  </si>
  <si>
    <t>焦作市中站区焦克路3169号</t>
  </si>
  <si>
    <t>未严格落实企业应急预案中的减排措施</t>
  </si>
  <si>
    <t>现场检查时，根据该企业在线监测显示，1月4日2台电弧炉废气排放口均有流速及污染物排放，现场未能提供2020年1月1日至1月6日的用电量报表（重污染天气2级预警期间，两座电弧炉应停产一座，两台雷蒙磨停产一台）；4号车间直筛工段及搅拌工段未安装粉尘收集设施，车间地面积尘严重，车间大门未密闭。</t>
  </si>
  <si>
    <t>责令整改，依法查处，强化管理，落实重污染天气期间管控要求。</t>
  </si>
  <si>
    <t>中站区攻坚办立即对环保局下达专项督办问题交办单，责令其限期整改。1、2020年1月6日，环保部督察组现场检查时，根据该公司在线监测显示，1月4日2号电弧炉废气排放口均有流速及污染物排放的情况。当时处于重污染天气2级预警期间，只允许一台电弧炉投产，一台雷蒙磨投产。
该公司当时严格按照重污染天气2级预警方案执行。在1号电弧炉停产后，启动2号电弧炉生产，以此方式完成客户要求产品生产并执行重污染天气2级预警措施。因电弧炉停产期间在线监测设备依然可监测到空气流动及排放口空气中微量污染物。所以当环保部督察组现场检查时发现在线监测设备显示有数据。但当时环保部带队领导在现场调取在线监测数据时，已说明没有2台电弧炉同时生产情况。该公司收到通知后，现正与供电单位要求反馈当时单日用电量作以佐证。目前供电单位正在积极协调回馈中。2、区环保局针对生态环境部强化监督定点帮扶组提出的焦作科力达新材料股份有限公司4号车间直筛工段及搅拌工段未安装粉尘收集设施问题已立案查处。已召开法制领导小组会议对该案件进行研究讨论，目前已下达《中站区环境保护局行政处罚事先（听证）告知书》（中区环罚先告字[2020]第5号），目前案件正在推进中。</t>
  </si>
  <si>
    <t>HN-201918-190</t>
  </si>
  <si>
    <t>焦作市圣鑫环保科技有限公司</t>
  </si>
  <si>
    <t>焦作市中站区中冰线路西</t>
  </si>
  <si>
    <t>现场检查时，该企业正在生产，从事贮存包装硫酸亚铁和煤矸石，存在问题：1.不能提供建设项目环境影响评价文件或备案材料；2.厂区露天存放大量粉粒状煤矸石，多处地面露天堆放疑似硫酸亚铁化学物质，未采取三防措施；3.地面积尘严重，易引起扬尘污染。</t>
  </si>
  <si>
    <t>中站区攻坚办立即对许衡办事处下达专项督办问题交办单，责令其限期整改。接到交办通知后，环保局已对该企业下达整改通知书，要求企业限期整改。该问题办事处与场地责任人协调，目前设备已经拆除，物料已清理完毕，取缔到位。办事处将定期监督，防止其反弹。</t>
  </si>
  <si>
    <t>HN-201918-191</t>
  </si>
  <si>
    <t>无名疑似工业固体废物堆场</t>
  </si>
  <si>
    <t>焦作市工业产业集聚区西部园区多氟多流动超限检测点南约500米路西围墙西侧</t>
  </si>
  <si>
    <t>现场检查时，该堆场露天堆放约1000余平方米的工业固体废物，未采取防扬散，防渗漏，防流失措施。</t>
  </si>
  <si>
    <t>接到市攻坚办关于生态环境部蓝天保卫战重点区域强化督察组交办问题整改通知后，我区攻坚办立即对许衡办事处下达专项督办问题交办单，责令其限期整改。接到交办通知后，环保局已对该企业下达整改通知书，要求企业限期整改。经办事处与场地负责人协调，现固体废物已经清理完毕，取缔到位，地面已经覆盖。办事处将定期监督，防止其反弹。</t>
  </si>
  <si>
    <t>HN-201918-192</t>
  </si>
  <si>
    <t>无名冶炼炉渣中转厂</t>
  </si>
  <si>
    <t>焦作市工业产业集聚区西部园区</t>
  </si>
  <si>
    <t>现场检查时，该企业正在生产，大量炉渣露天堆放，场地积尘较厚，未采取降尘抑尘措施，运载过程中扬尘现象明显。</t>
  </si>
  <si>
    <t>中站区攻坚办立即对许衡办事处下达专项督办问题交办单，责令其限期整改。接到交办通知后，环保局已对该企业下达整改通知书，要求企业限期整改。该问题办事处与场地责任人协调，已经全部清理覆盖，取缔到位。办事处将定期监督，防止其反弹。</t>
  </si>
  <si>
    <t>计数</t>
  </si>
  <si>
    <t>政府预案和企业预案要求不一致</t>
  </si>
  <si>
    <t>工业污染源未纳入清单或未落实“一厂一策”</t>
  </si>
  <si>
    <t>企业应急预案不符合《重污染天气重点行业应急减排措施技术指南》要求</t>
  </si>
  <si>
    <t>未按要求严格落实应急预案</t>
  </si>
  <si>
    <t>治污设施不正常运行</t>
  </si>
  <si>
    <t>预案规定减排措施与实际不符</t>
  </si>
  <si>
    <t>焚烧垃圾或树叶</t>
  </si>
  <si>
    <t>工业企业粉尘无组织排放</t>
  </si>
  <si>
    <t>扬尘</t>
  </si>
  <si>
    <t>施工工地</t>
  </si>
  <si>
    <t>工业企业</t>
  </si>
  <si>
    <t>环保部交办统计表</t>
  </si>
  <si>
    <t>责任单位</t>
  </si>
  <si>
    <t>1月</t>
  </si>
  <si>
    <t>3月</t>
  </si>
  <si>
    <t>4月</t>
  </si>
  <si>
    <t>5月</t>
  </si>
  <si>
    <t>9月</t>
  </si>
  <si>
    <t>合计</t>
  </si>
  <si>
    <t>许衡办事处</t>
  </si>
  <si>
    <t>府城办事处</t>
  </si>
  <si>
    <t>冯封办事处</t>
  </si>
  <si>
    <t>龙翔办事处</t>
  </si>
  <si>
    <t>李封办事处</t>
  </si>
  <si>
    <t>王封办事处</t>
  </si>
  <si>
    <t>朱村办事处</t>
  </si>
  <si>
    <t>龙洞办事处</t>
  </si>
  <si>
    <t>月山办事处</t>
  </si>
  <si>
    <t>环保局</t>
  </si>
  <si>
    <t>城管局</t>
  </si>
  <si>
    <t>住建局</t>
  </si>
  <si>
    <t>科工局</t>
  </si>
  <si>
    <t>交通运输局</t>
  </si>
  <si>
    <t>交警大队</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</si>
</sst>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1">
    <font>
      <sz val="11"/>
      <color theme="1"/>
      <name val="宋体"/>
      <charset val="134"/>
      <scheme val="minor"/>
    </font>
    <font>
      <sz val="22"/>
      <color theme="1"/>
      <name val="方正小标宋简体"/>
      <charset val="134"/>
    </font>
    <font>
      <sz val="16"/>
      <color theme="1"/>
      <name val="黑体"/>
      <charset val="134"/>
    </font>
    <font>
      <sz val="14"/>
      <color theme="1"/>
      <name val="仿宋"/>
      <charset val="134"/>
    </font>
    <font>
      <sz val="12"/>
      <color theme="1"/>
      <name val="宋体"/>
      <charset val="134"/>
      <scheme val="minor"/>
    </font>
    <font>
      <b/>
      <sz val="24"/>
      <color theme="1"/>
      <name val="宋体"/>
      <charset val="134"/>
      <scheme val="minor"/>
    </font>
    <font>
      <b/>
      <sz val="12"/>
      <color theme="1"/>
      <name val="宋体"/>
      <charset val="134"/>
      <scheme val="minor"/>
    </font>
    <font>
      <sz val="11"/>
      <color theme="1"/>
      <name val="仿宋"/>
      <charset val="134"/>
    </font>
    <font>
      <sz val="11"/>
      <color rgb="FF000000"/>
      <name val="仿宋"/>
      <charset val="134"/>
    </font>
    <font>
      <sz val="11"/>
      <name val="仿宋"/>
      <charset val="134"/>
    </font>
    <font>
      <b/>
      <sz val="13"/>
      <color theme="3"/>
      <name val="宋体"/>
      <charset val="134"/>
      <scheme val="minor"/>
    </font>
    <font>
      <sz val="11"/>
      <color rgb="FF3F3F76"/>
      <name val="宋体"/>
      <charset val="0"/>
      <scheme val="minor"/>
    </font>
    <font>
      <u/>
      <sz val="11"/>
      <color rgb="FF0000FF"/>
      <name val="宋体"/>
      <charset val="0"/>
      <scheme val="minor"/>
    </font>
    <font>
      <b/>
      <sz val="11"/>
      <color theme="3"/>
      <name val="宋体"/>
      <charset val="134"/>
      <scheme val="minor"/>
    </font>
    <font>
      <i/>
      <sz val="11"/>
      <color rgb="FF7F7F7F"/>
      <name val="宋体"/>
      <charset val="0"/>
      <scheme val="minor"/>
    </font>
    <font>
      <sz val="11"/>
      <color theme="0"/>
      <name val="宋体"/>
      <charset val="0"/>
      <scheme val="minor"/>
    </font>
    <font>
      <sz val="11"/>
      <color theme="1"/>
      <name val="宋体"/>
      <charset val="0"/>
      <scheme val="minor"/>
    </font>
    <font>
      <sz val="11"/>
      <color rgb="FF9C6500"/>
      <name val="宋体"/>
      <charset val="0"/>
      <scheme val="minor"/>
    </font>
    <font>
      <sz val="11"/>
      <color rgb="FF9C0006"/>
      <name val="宋体"/>
      <charset val="0"/>
      <scheme val="minor"/>
    </font>
    <font>
      <b/>
      <sz val="11"/>
      <color rgb="FF3F3F3F"/>
      <name val="宋体"/>
      <charset val="0"/>
      <scheme val="minor"/>
    </font>
    <font>
      <b/>
      <sz val="11"/>
      <color rgb="FFFFFFFF"/>
      <name val="宋体"/>
      <charset val="0"/>
      <scheme val="minor"/>
    </font>
    <font>
      <u/>
      <sz val="11"/>
      <color rgb="FF800080"/>
      <name val="宋体"/>
      <charset val="0"/>
      <scheme val="minor"/>
    </font>
    <font>
      <b/>
      <sz val="18"/>
      <color theme="3"/>
      <name val="宋体"/>
      <charset val="134"/>
      <scheme val="minor"/>
    </font>
    <font>
      <sz val="11"/>
      <color rgb="FFFF0000"/>
      <name val="宋体"/>
      <charset val="0"/>
      <scheme val="minor"/>
    </font>
    <font>
      <b/>
      <sz val="11"/>
      <color rgb="FFFA7D00"/>
      <name val="宋体"/>
      <charset val="0"/>
      <scheme val="minor"/>
    </font>
    <font>
      <b/>
      <sz val="15"/>
      <color theme="3"/>
      <name val="宋体"/>
      <charset val="134"/>
      <scheme val="minor"/>
    </font>
    <font>
      <b/>
      <sz val="11"/>
      <color theme="1"/>
      <name val="宋体"/>
      <charset val="0"/>
      <scheme val="minor"/>
    </font>
    <font>
      <sz val="11"/>
      <color rgb="FFFA7D00"/>
      <name val="宋体"/>
      <charset val="0"/>
      <scheme val="minor"/>
    </font>
    <font>
      <sz val="11"/>
      <color rgb="FF006100"/>
      <name val="宋体"/>
      <charset val="0"/>
      <scheme val="minor"/>
    </font>
    <font>
      <vertAlign val="superscript"/>
      <sz val="11"/>
      <name val="仿宋"/>
      <charset val="134"/>
    </font>
    <font>
      <sz val="12"/>
      <name val="仿宋"/>
      <charset val="134"/>
    </font>
  </fonts>
  <fills count="36">
    <fill>
      <patternFill patternType="none"/>
    </fill>
    <fill>
      <patternFill patternType="gray125"/>
    </fill>
    <fill>
      <patternFill patternType="solid">
        <fgColor theme="6" tint="0.8"/>
        <bgColor indexed="64"/>
      </patternFill>
    </fill>
    <fill>
      <patternFill patternType="solid">
        <fgColor rgb="FFFFC000"/>
        <bgColor indexed="64"/>
      </patternFill>
    </fill>
    <fill>
      <patternFill patternType="solid">
        <fgColor rgb="FFFFFF00"/>
        <bgColor indexed="64"/>
      </patternFill>
    </fill>
    <fill>
      <patternFill patternType="solid">
        <fgColor rgb="FFFFCC99"/>
        <bgColor indexed="64"/>
      </patternFill>
    </fill>
    <fill>
      <patternFill patternType="solid">
        <fgColor rgb="FFFFFFCC"/>
        <bgColor indexed="64"/>
      </patternFill>
    </fill>
    <fill>
      <patternFill patternType="solid">
        <fgColor theme="8"/>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0" borderId="0" applyNumberFormat="0" applyBorder="0" applyAlignment="0" applyProtection="0">
      <alignment vertical="center"/>
    </xf>
    <xf numFmtId="0" fontId="11" fillId="5"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8" fillId="12" borderId="0" applyNumberFormat="0" applyBorder="0" applyAlignment="0" applyProtection="0">
      <alignment vertical="center"/>
    </xf>
    <xf numFmtId="43" fontId="0" fillId="0" borderId="0" applyFont="0" applyFill="0" applyBorder="0" applyAlignment="0" applyProtection="0">
      <alignment vertical="center"/>
    </xf>
    <xf numFmtId="0" fontId="15" fillId="9"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6" borderId="4" applyNumberFormat="0" applyFont="0" applyAlignment="0" applyProtection="0">
      <alignment vertical="center"/>
    </xf>
    <xf numFmtId="0" fontId="15" fillId="15" borderId="0" applyNumberFormat="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2" applyNumberFormat="0" applyFill="0" applyAlignment="0" applyProtection="0">
      <alignment vertical="center"/>
    </xf>
    <xf numFmtId="0" fontId="10" fillId="0" borderId="2" applyNumberFormat="0" applyFill="0" applyAlignment="0" applyProtection="0">
      <alignment vertical="center"/>
    </xf>
    <xf numFmtId="0" fontId="15" fillId="16" borderId="0" applyNumberFormat="0" applyBorder="0" applyAlignment="0" applyProtection="0">
      <alignment vertical="center"/>
    </xf>
    <xf numFmtId="0" fontId="13" fillId="0" borderId="5" applyNumberFormat="0" applyFill="0" applyAlignment="0" applyProtection="0">
      <alignment vertical="center"/>
    </xf>
    <xf numFmtId="0" fontId="15" fillId="17" borderId="0" applyNumberFormat="0" applyBorder="0" applyAlignment="0" applyProtection="0">
      <alignment vertical="center"/>
    </xf>
    <xf numFmtId="0" fontId="19" fillId="13" borderId="6" applyNumberFormat="0" applyAlignment="0" applyProtection="0">
      <alignment vertical="center"/>
    </xf>
    <xf numFmtId="0" fontId="24" fillId="13" borderId="3" applyNumberFormat="0" applyAlignment="0" applyProtection="0">
      <alignment vertical="center"/>
    </xf>
    <xf numFmtId="0" fontId="20" fillId="14" borderId="7" applyNumberFormat="0" applyAlignment="0" applyProtection="0">
      <alignment vertical="center"/>
    </xf>
    <xf numFmtId="0" fontId="16" fillId="19" borderId="0" applyNumberFormat="0" applyBorder="0" applyAlignment="0" applyProtection="0">
      <alignment vertical="center"/>
    </xf>
    <xf numFmtId="0" fontId="15" fillId="20" borderId="0" applyNumberFormat="0" applyBorder="0" applyAlignment="0" applyProtection="0">
      <alignment vertical="center"/>
    </xf>
    <xf numFmtId="0" fontId="27" fillId="0" borderId="9" applyNumberFormat="0" applyFill="0" applyAlignment="0" applyProtection="0">
      <alignment vertical="center"/>
    </xf>
    <xf numFmtId="0" fontId="26" fillId="0" borderId="8" applyNumberFormat="0" applyFill="0" applyAlignment="0" applyProtection="0">
      <alignment vertical="center"/>
    </xf>
    <xf numFmtId="0" fontId="28" fillId="22" borderId="0" applyNumberFormat="0" applyBorder="0" applyAlignment="0" applyProtection="0">
      <alignment vertical="center"/>
    </xf>
    <xf numFmtId="0" fontId="17" fillId="11" borderId="0" applyNumberFormat="0" applyBorder="0" applyAlignment="0" applyProtection="0">
      <alignment vertical="center"/>
    </xf>
    <xf numFmtId="0" fontId="16" fillId="24" borderId="0" applyNumberFormat="0" applyBorder="0" applyAlignment="0" applyProtection="0">
      <alignment vertical="center"/>
    </xf>
    <xf numFmtId="0" fontId="15" fillId="25" borderId="0" applyNumberFormat="0" applyBorder="0" applyAlignment="0" applyProtection="0">
      <alignment vertical="center"/>
    </xf>
    <xf numFmtId="0" fontId="16" fillId="27" borderId="0" applyNumberFormat="0" applyBorder="0" applyAlignment="0" applyProtection="0">
      <alignment vertical="center"/>
    </xf>
    <xf numFmtId="0" fontId="16" fillId="21" borderId="0" applyNumberFormat="0" applyBorder="0" applyAlignment="0" applyProtection="0">
      <alignment vertical="center"/>
    </xf>
    <xf numFmtId="0" fontId="16" fillId="28" borderId="0" applyNumberFormat="0" applyBorder="0" applyAlignment="0" applyProtection="0">
      <alignment vertical="center"/>
    </xf>
    <xf numFmtId="0" fontId="16" fillId="26" borderId="0" applyNumberFormat="0" applyBorder="0" applyAlignment="0" applyProtection="0">
      <alignment vertical="center"/>
    </xf>
    <xf numFmtId="0" fontId="15" fillId="29" borderId="0" applyNumberFormat="0" applyBorder="0" applyAlignment="0" applyProtection="0">
      <alignment vertical="center"/>
    </xf>
    <xf numFmtId="0" fontId="15" fillId="31" borderId="0" applyNumberFormat="0" applyBorder="0" applyAlignment="0" applyProtection="0">
      <alignment vertical="center"/>
    </xf>
    <xf numFmtId="0" fontId="16" fillId="32" borderId="0" applyNumberFormat="0" applyBorder="0" applyAlignment="0" applyProtection="0">
      <alignment vertical="center"/>
    </xf>
    <xf numFmtId="0" fontId="16" fillId="23" borderId="0" applyNumberFormat="0" applyBorder="0" applyAlignment="0" applyProtection="0">
      <alignment vertical="center"/>
    </xf>
    <xf numFmtId="0" fontId="15" fillId="7" borderId="0" applyNumberFormat="0" applyBorder="0" applyAlignment="0" applyProtection="0">
      <alignment vertical="center"/>
    </xf>
    <xf numFmtId="0" fontId="16" fillId="30" borderId="0" applyNumberFormat="0" applyBorder="0" applyAlignment="0" applyProtection="0">
      <alignment vertical="center"/>
    </xf>
    <xf numFmtId="0" fontId="15" fillId="18" borderId="0" applyNumberFormat="0" applyBorder="0" applyAlignment="0" applyProtection="0">
      <alignment vertical="center"/>
    </xf>
    <xf numFmtId="0" fontId="15" fillId="33" borderId="0" applyNumberFormat="0" applyBorder="0" applyAlignment="0" applyProtection="0">
      <alignment vertical="center"/>
    </xf>
    <xf numFmtId="0" fontId="16" fillId="34" borderId="0" applyNumberFormat="0" applyBorder="0" applyAlignment="0" applyProtection="0">
      <alignment vertical="center"/>
    </xf>
    <xf numFmtId="0" fontId="15" fillId="35" borderId="0" applyNumberFormat="0" applyBorder="0" applyAlignment="0" applyProtection="0">
      <alignment vertical="center"/>
    </xf>
  </cellStyleXfs>
  <cellXfs count="2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0" fillId="0" borderId="0" xfId="0" applyAlignment="1">
      <alignment vertical="center" wrapText="1"/>
    </xf>
    <xf numFmtId="0" fontId="0" fillId="3" borderId="0" xfId="0" applyFill="1">
      <alignment vertical="center"/>
    </xf>
    <xf numFmtId="0" fontId="0" fillId="4" borderId="0" xfId="0" applyFill="1">
      <alignment vertical="center"/>
    </xf>
    <xf numFmtId="0" fontId="4" fillId="0" borderId="0" xfId="0" applyFont="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14" fontId="7" fillId="0" borderId="1" xfId="0" applyNumberFormat="1" applyFont="1" applyBorder="1" applyAlignment="1">
      <alignment horizontal="center" vertical="center" wrapText="1"/>
    </xf>
    <xf numFmtId="14"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tabSelected="1" workbookViewId="0">
      <pane ySplit="2" topLeftCell="A3" activePane="bottomLeft" state="frozen"/>
      <selection/>
      <selection pane="bottomLeft" activeCell="C10" sqref="C10"/>
    </sheetView>
  </sheetViews>
  <sheetFormatPr defaultColWidth="9" defaultRowHeight="13.5"/>
  <cols>
    <col min="1" max="1" width="11.25" style="10" customWidth="1"/>
    <col min="2" max="2" width="10.25" style="10" customWidth="1"/>
    <col min="3" max="3" width="11.25" style="10" customWidth="1"/>
    <col min="4" max="4" width="12.125" style="10" customWidth="1"/>
    <col min="5" max="5" width="10.875" style="10" customWidth="1"/>
    <col min="6" max="6" width="33.375" style="10" customWidth="1"/>
    <col min="7" max="7" width="22.875" style="10" customWidth="1"/>
    <col min="8" max="8" width="74.375" style="10" customWidth="1"/>
    <col min="9" max="9" width="8.75" style="10" customWidth="1"/>
    <col min="10" max="16384" width="9" style="10"/>
  </cols>
  <sheetData>
    <row r="1" ht="59" customHeight="1" spans="1:9">
      <c r="A1" s="11" t="s">
        <v>0</v>
      </c>
      <c r="B1" s="11"/>
      <c r="C1" s="11"/>
      <c r="D1" s="11"/>
      <c r="E1" s="11"/>
      <c r="F1" s="11"/>
      <c r="G1" s="11"/>
      <c r="H1" s="11"/>
      <c r="I1" s="11"/>
    </row>
    <row r="2" s="9" customFormat="1" ht="39" customHeight="1" spans="1:9">
      <c r="A2" s="12" t="s">
        <v>1</v>
      </c>
      <c r="B2" s="12" t="s">
        <v>2</v>
      </c>
      <c r="C2" s="12" t="s">
        <v>3</v>
      </c>
      <c r="D2" s="12" t="s">
        <v>4</v>
      </c>
      <c r="E2" s="12" t="s">
        <v>5</v>
      </c>
      <c r="F2" s="12" t="s">
        <v>6</v>
      </c>
      <c r="G2" s="12" t="s">
        <v>7</v>
      </c>
      <c r="H2" s="12" t="s">
        <v>8</v>
      </c>
      <c r="I2" s="12" t="s">
        <v>9</v>
      </c>
    </row>
    <row r="3" ht="143" customHeight="1" spans="1:9">
      <c r="A3" s="13" t="s">
        <v>10</v>
      </c>
      <c r="B3" s="14" t="s">
        <v>11</v>
      </c>
      <c r="C3" s="14" t="s">
        <v>12</v>
      </c>
      <c r="D3" s="14" t="s">
        <v>13</v>
      </c>
      <c r="E3" s="14" t="s">
        <v>14</v>
      </c>
      <c r="F3" s="14" t="s">
        <v>15</v>
      </c>
      <c r="G3" s="14" t="s">
        <v>16</v>
      </c>
      <c r="H3" s="15" t="s">
        <v>17</v>
      </c>
      <c r="I3" s="14" t="s">
        <v>18</v>
      </c>
    </row>
    <row r="4" ht="167" customHeight="1" spans="1:9">
      <c r="A4" s="13" t="s">
        <v>19</v>
      </c>
      <c r="B4" s="14" t="s">
        <v>20</v>
      </c>
      <c r="C4" s="14" t="s">
        <v>21</v>
      </c>
      <c r="D4" s="14" t="s">
        <v>22</v>
      </c>
      <c r="E4" s="14" t="s">
        <v>23</v>
      </c>
      <c r="F4" s="14" t="s">
        <v>24</v>
      </c>
      <c r="G4" s="14" t="s">
        <v>25</v>
      </c>
      <c r="H4" s="14" t="s">
        <v>26</v>
      </c>
      <c r="I4" s="14" t="s">
        <v>27</v>
      </c>
    </row>
    <row r="5" ht="184" customHeight="1" spans="1:9">
      <c r="A5" s="13" t="s">
        <v>28</v>
      </c>
      <c r="B5" s="14" t="s">
        <v>29</v>
      </c>
      <c r="C5" s="14" t="s">
        <v>30</v>
      </c>
      <c r="D5" s="14" t="s">
        <v>31</v>
      </c>
      <c r="E5" s="14" t="s">
        <v>23</v>
      </c>
      <c r="F5" s="14" t="s">
        <v>32</v>
      </c>
      <c r="G5" s="14" t="s">
        <v>25</v>
      </c>
      <c r="H5" s="14" t="s">
        <v>33</v>
      </c>
      <c r="I5" s="14" t="s">
        <v>27</v>
      </c>
    </row>
    <row r="6" ht="135" customHeight="1" spans="1:9">
      <c r="A6" s="13" t="s">
        <v>34</v>
      </c>
      <c r="B6" s="14" t="s">
        <v>35</v>
      </c>
      <c r="C6" s="14" t="s">
        <v>36</v>
      </c>
      <c r="D6" s="14" t="s">
        <v>37</v>
      </c>
      <c r="E6" s="14" t="s">
        <v>38</v>
      </c>
      <c r="F6" s="14" t="s">
        <v>39</v>
      </c>
      <c r="G6" s="14" t="s">
        <v>40</v>
      </c>
      <c r="H6" s="14" t="s">
        <v>41</v>
      </c>
      <c r="I6" s="14" t="s">
        <v>18</v>
      </c>
    </row>
    <row r="7" ht="409" customHeight="1" spans="1:9">
      <c r="A7" s="13" t="s">
        <v>42</v>
      </c>
      <c r="B7" s="14" t="s">
        <v>35</v>
      </c>
      <c r="C7" s="14" t="s">
        <v>43</v>
      </c>
      <c r="D7" s="14" t="s">
        <v>44</v>
      </c>
      <c r="E7" s="14" t="s">
        <v>45</v>
      </c>
      <c r="F7" s="14" t="s">
        <v>46</v>
      </c>
      <c r="G7" s="14" t="s">
        <v>47</v>
      </c>
      <c r="H7" s="14" t="s">
        <v>48</v>
      </c>
      <c r="I7" s="14" t="s">
        <v>18</v>
      </c>
    </row>
    <row r="8" ht="134" customHeight="1" spans="1:9">
      <c r="A8" s="13" t="s">
        <v>49</v>
      </c>
      <c r="B8" s="14" t="s">
        <v>29</v>
      </c>
      <c r="C8" s="14" t="s">
        <v>50</v>
      </c>
      <c r="D8" s="14" t="s">
        <v>51</v>
      </c>
      <c r="E8" s="14" t="s">
        <v>52</v>
      </c>
      <c r="F8" s="14" t="s">
        <v>53</v>
      </c>
      <c r="G8" s="14" t="s">
        <v>54</v>
      </c>
      <c r="H8" s="14" t="s">
        <v>55</v>
      </c>
      <c r="I8" s="14" t="s">
        <v>27</v>
      </c>
    </row>
    <row r="9" ht="170" customHeight="1" spans="1:9">
      <c r="A9" s="13" t="s">
        <v>56</v>
      </c>
      <c r="B9" s="14" t="s">
        <v>20</v>
      </c>
      <c r="C9" s="14" t="s">
        <v>57</v>
      </c>
      <c r="D9" s="14" t="s">
        <v>58</v>
      </c>
      <c r="E9" s="14" t="s">
        <v>59</v>
      </c>
      <c r="F9" s="14" t="s">
        <v>60</v>
      </c>
      <c r="G9" s="14" t="s">
        <v>61</v>
      </c>
      <c r="H9" s="14" t="s">
        <v>62</v>
      </c>
      <c r="I9" s="14" t="s">
        <v>18</v>
      </c>
    </row>
    <row r="10" ht="102" customHeight="1" spans="1:9">
      <c r="A10" s="13" t="s">
        <v>63</v>
      </c>
      <c r="B10" s="16">
        <v>43805</v>
      </c>
      <c r="C10" s="14" t="s">
        <v>64</v>
      </c>
      <c r="D10" s="14" t="s">
        <v>44</v>
      </c>
      <c r="E10" s="14" t="s">
        <v>14</v>
      </c>
      <c r="F10" s="14" t="s">
        <v>65</v>
      </c>
      <c r="G10" s="14" t="s">
        <v>16</v>
      </c>
      <c r="H10" s="14" t="s">
        <v>66</v>
      </c>
      <c r="I10" s="14" t="s">
        <v>18</v>
      </c>
    </row>
    <row r="11" ht="290" customHeight="1" spans="1:9">
      <c r="A11" s="13" t="s">
        <v>67</v>
      </c>
      <c r="B11" s="14" t="s">
        <v>68</v>
      </c>
      <c r="C11" s="14" t="s">
        <v>69</v>
      </c>
      <c r="D11" s="14" t="s">
        <v>13</v>
      </c>
      <c r="E11" s="14" t="s">
        <v>14</v>
      </c>
      <c r="F11" s="14" t="s">
        <v>70</v>
      </c>
      <c r="G11" s="14" t="s">
        <v>16</v>
      </c>
      <c r="H11" s="14" t="s">
        <v>71</v>
      </c>
      <c r="I11" s="14" t="s">
        <v>18</v>
      </c>
    </row>
    <row r="12" ht="154" customHeight="1" spans="1:9">
      <c r="A12" s="13" t="s">
        <v>72</v>
      </c>
      <c r="B12" s="14" t="s">
        <v>29</v>
      </c>
      <c r="C12" s="14" t="s">
        <v>73</v>
      </c>
      <c r="D12" s="14" t="s">
        <v>74</v>
      </c>
      <c r="E12" s="14" t="s">
        <v>75</v>
      </c>
      <c r="F12" s="14" t="s">
        <v>76</v>
      </c>
      <c r="G12" s="14" t="s">
        <v>47</v>
      </c>
      <c r="H12" s="14" t="s">
        <v>77</v>
      </c>
      <c r="I12" s="14" t="s">
        <v>78</v>
      </c>
    </row>
    <row r="13" ht="159" customHeight="1" spans="1:9">
      <c r="A13" s="13" t="s">
        <v>79</v>
      </c>
      <c r="B13" s="14" t="s">
        <v>80</v>
      </c>
      <c r="C13" s="14" t="s">
        <v>81</v>
      </c>
      <c r="D13" s="14" t="s">
        <v>82</v>
      </c>
      <c r="E13" s="14" t="s">
        <v>75</v>
      </c>
      <c r="F13" s="14" t="s">
        <v>83</v>
      </c>
      <c r="G13" s="14" t="s">
        <v>47</v>
      </c>
      <c r="H13" s="14" t="s">
        <v>84</v>
      </c>
      <c r="I13" s="14" t="s">
        <v>85</v>
      </c>
    </row>
    <row r="14" ht="197" customHeight="1" spans="1:9">
      <c r="A14" s="13" t="s">
        <v>86</v>
      </c>
      <c r="B14" s="17">
        <v>43839</v>
      </c>
      <c r="C14" s="18" t="s">
        <v>87</v>
      </c>
      <c r="D14" s="18" t="s">
        <v>88</v>
      </c>
      <c r="E14" s="18" t="s">
        <v>89</v>
      </c>
      <c r="F14" s="18" t="s">
        <v>90</v>
      </c>
      <c r="G14" s="18" t="s">
        <v>91</v>
      </c>
      <c r="H14" s="19" t="s">
        <v>92</v>
      </c>
      <c r="I14" s="14" t="s">
        <v>18</v>
      </c>
    </row>
    <row r="15" ht="81" spans="1:9">
      <c r="A15" s="13" t="s">
        <v>93</v>
      </c>
      <c r="B15" s="17">
        <v>43839</v>
      </c>
      <c r="C15" s="18" t="s">
        <v>94</v>
      </c>
      <c r="D15" s="18" t="s">
        <v>88</v>
      </c>
      <c r="E15" s="18" t="s">
        <v>38</v>
      </c>
      <c r="F15" s="18" t="s">
        <v>95</v>
      </c>
      <c r="G15" s="18" t="s">
        <v>96</v>
      </c>
      <c r="H15" s="19" t="s">
        <v>97</v>
      </c>
      <c r="I15" s="19" t="s">
        <v>85</v>
      </c>
    </row>
    <row r="16" ht="175.5" spans="1:9">
      <c r="A16" s="13" t="s">
        <v>98</v>
      </c>
      <c r="B16" s="17">
        <v>43839</v>
      </c>
      <c r="C16" s="18" t="s">
        <v>43</v>
      </c>
      <c r="D16" s="18" t="s">
        <v>88</v>
      </c>
      <c r="E16" s="18" t="s">
        <v>59</v>
      </c>
      <c r="F16" s="18" t="s">
        <v>99</v>
      </c>
      <c r="G16" s="18" t="s">
        <v>61</v>
      </c>
      <c r="H16" s="15" t="s">
        <v>100</v>
      </c>
      <c r="I16" s="14" t="s">
        <v>18</v>
      </c>
    </row>
    <row r="17" ht="81" spans="1:9">
      <c r="A17" s="13" t="s">
        <v>101</v>
      </c>
      <c r="B17" s="17">
        <v>43836</v>
      </c>
      <c r="C17" s="18" t="s">
        <v>102</v>
      </c>
      <c r="D17" s="18" t="s">
        <v>103</v>
      </c>
      <c r="E17" s="18" t="s">
        <v>59</v>
      </c>
      <c r="F17" s="18" t="s">
        <v>104</v>
      </c>
      <c r="G17" s="18" t="s">
        <v>61</v>
      </c>
      <c r="H17" s="15" t="s">
        <v>105</v>
      </c>
      <c r="I17" s="14" t="s">
        <v>18</v>
      </c>
    </row>
    <row r="18" ht="202.5" spans="1:9">
      <c r="A18" s="13" t="s">
        <v>106</v>
      </c>
      <c r="B18" s="17">
        <v>43836</v>
      </c>
      <c r="C18" s="18" t="s">
        <v>107</v>
      </c>
      <c r="D18" s="18" t="s">
        <v>108</v>
      </c>
      <c r="E18" s="18" t="s">
        <v>109</v>
      </c>
      <c r="F18" s="18" t="s">
        <v>110</v>
      </c>
      <c r="G18" s="18" t="s">
        <v>111</v>
      </c>
      <c r="H18" s="20" t="s">
        <v>112</v>
      </c>
      <c r="I18" s="20" t="s">
        <v>27</v>
      </c>
    </row>
    <row r="19" ht="162" customHeight="1" spans="1:9">
      <c r="A19" s="13" t="s">
        <v>113</v>
      </c>
      <c r="B19" s="17">
        <v>43841</v>
      </c>
      <c r="C19" s="18" t="s">
        <v>114</v>
      </c>
      <c r="D19" s="18" t="s">
        <v>115</v>
      </c>
      <c r="E19" s="18" t="s">
        <v>75</v>
      </c>
      <c r="F19" s="18" t="s">
        <v>116</v>
      </c>
      <c r="G19" s="18" t="s">
        <v>47</v>
      </c>
      <c r="H19" s="19" t="s">
        <v>117</v>
      </c>
      <c r="I19" s="14" t="s">
        <v>18</v>
      </c>
    </row>
    <row r="20" ht="156" customHeight="1" spans="1:9">
      <c r="A20" s="13" t="s">
        <v>118</v>
      </c>
      <c r="B20" s="17">
        <v>43841</v>
      </c>
      <c r="C20" s="18" t="s">
        <v>119</v>
      </c>
      <c r="D20" s="18" t="s">
        <v>120</v>
      </c>
      <c r="E20" s="18" t="s">
        <v>75</v>
      </c>
      <c r="F20" s="18" t="s">
        <v>121</v>
      </c>
      <c r="G20" s="18" t="s">
        <v>47</v>
      </c>
      <c r="H20" s="19" t="s">
        <v>122</v>
      </c>
      <c r="I20" s="14" t="s">
        <v>18</v>
      </c>
    </row>
    <row r="21" ht="147" customHeight="1" spans="1:9">
      <c r="A21" s="13" t="s">
        <v>123</v>
      </c>
      <c r="B21" s="17">
        <v>43841</v>
      </c>
      <c r="C21" s="18" t="s">
        <v>124</v>
      </c>
      <c r="D21" s="18" t="s">
        <v>125</v>
      </c>
      <c r="E21" s="18" t="s">
        <v>75</v>
      </c>
      <c r="F21" s="18" t="s">
        <v>126</v>
      </c>
      <c r="G21" s="18" t="s">
        <v>47</v>
      </c>
      <c r="H21" s="19" t="s">
        <v>127</v>
      </c>
      <c r="I21" s="14" t="s">
        <v>18</v>
      </c>
    </row>
  </sheetData>
  <mergeCells count="1">
    <mergeCell ref="A1:I1"/>
  </mergeCells>
  <pageMargins left="0.15625" right="0.0777777777777778" top="0.313888888888889" bottom="0.275" header="0.235416666666667"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topLeftCell="A10" workbookViewId="0">
      <selection activeCell="C14" sqref="C14"/>
    </sheetView>
  </sheetViews>
  <sheetFormatPr defaultColWidth="9" defaultRowHeight="13.5" outlineLevelCol="3"/>
  <cols>
    <col min="1" max="1" width="23.75" customWidth="1"/>
  </cols>
  <sheetData>
    <row r="1" spans="1:2">
      <c r="A1" t="s">
        <v>5</v>
      </c>
      <c r="B1" t="s">
        <v>128</v>
      </c>
    </row>
    <row r="2" ht="27" spans="1:2">
      <c r="A2" s="6" t="s">
        <v>129</v>
      </c>
      <c r="B2" s="7">
        <v>7</v>
      </c>
    </row>
    <row r="3" ht="27" spans="1:2">
      <c r="A3" s="6" t="s">
        <v>130</v>
      </c>
      <c r="B3" s="7">
        <v>4</v>
      </c>
    </row>
    <row r="4" ht="40.5" spans="1:2">
      <c r="A4" s="6" t="s">
        <v>131</v>
      </c>
      <c r="B4" s="7">
        <v>4</v>
      </c>
    </row>
    <row r="5" spans="1:2">
      <c r="A5" s="6" t="s">
        <v>132</v>
      </c>
      <c r="B5" s="7">
        <v>4</v>
      </c>
    </row>
    <row r="6" ht="27" spans="1:2">
      <c r="A6" s="6" t="s">
        <v>75</v>
      </c>
      <c r="B6" s="7">
        <v>4</v>
      </c>
    </row>
    <row r="7" spans="1:2">
      <c r="A7" s="6" t="s">
        <v>133</v>
      </c>
      <c r="B7" s="7">
        <v>3</v>
      </c>
    </row>
    <row r="8" ht="27" spans="1:2">
      <c r="A8" s="6" t="s">
        <v>38</v>
      </c>
      <c r="B8" s="7">
        <v>2</v>
      </c>
    </row>
    <row r="9" ht="27" spans="1:2">
      <c r="A9" s="6" t="s">
        <v>134</v>
      </c>
      <c r="B9" s="7">
        <v>2</v>
      </c>
    </row>
    <row r="10" spans="1:2">
      <c r="A10" s="6" t="s">
        <v>135</v>
      </c>
      <c r="B10">
        <v>1</v>
      </c>
    </row>
    <row r="11" spans="1:2">
      <c r="A11" s="6" t="s">
        <v>136</v>
      </c>
      <c r="B11" s="7">
        <v>1</v>
      </c>
    </row>
    <row r="12" ht="27" spans="1:4">
      <c r="A12" s="6" t="s">
        <v>14</v>
      </c>
      <c r="B12" s="7">
        <v>1</v>
      </c>
      <c r="C12" t="s">
        <v>137</v>
      </c>
      <c r="D12" s="8">
        <v>4</v>
      </c>
    </row>
    <row r="13" spans="1:4">
      <c r="A13" s="6" t="s">
        <v>89</v>
      </c>
      <c r="B13" s="7">
        <v>1</v>
      </c>
      <c r="C13" t="s">
        <v>138</v>
      </c>
      <c r="D13" s="8">
        <v>2</v>
      </c>
    </row>
    <row r="14" spans="1:4">
      <c r="A14" s="6" t="s">
        <v>23</v>
      </c>
      <c r="B14" s="7">
        <v>1</v>
      </c>
      <c r="C14" t="s">
        <v>139</v>
      </c>
      <c r="D14" s="8">
        <v>28</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topLeftCell="A7" workbookViewId="0">
      <selection activeCell="M14" sqref="M14"/>
    </sheetView>
  </sheetViews>
  <sheetFormatPr defaultColWidth="9" defaultRowHeight="13.5" outlineLevelCol="6"/>
  <cols>
    <col min="1" max="1" width="18.5" customWidth="1"/>
    <col min="2" max="7" width="10.25" customWidth="1"/>
  </cols>
  <sheetData>
    <row r="1" ht="46" customHeight="1" spans="1:7">
      <c r="A1" s="1" t="s">
        <v>140</v>
      </c>
      <c r="B1" s="1"/>
      <c r="C1" s="1"/>
      <c r="D1" s="1"/>
      <c r="E1" s="1"/>
      <c r="F1" s="1"/>
      <c r="G1" s="1"/>
    </row>
    <row r="2" ht="35" customHeight="1" spans="1:7">
      <c r="A2" s="2" t="s">
        <v>141</v>
      </c>
      <c r="B2" s="2" t="s">
        <v>142</v>
      </c>
      <c r="C2" s="2" t="s">
        <v>143</v>
      </c>
      <c r="D2" s="2" t="s">
        <v>144</v>
      </c>
      <c r="E2" s="2" t="s">
        <v>145</v>
      </c>
      <c r="F2" s="2" t="s">
        <v>146</v>
      </c>
      <c r="G2" s="3" t="s">
        <v>147</v>
      </c>
    </row>
    <row r="3" ht="39" customHeight="1" spans="1:7">
      <c r="A3" s="4" t="s">
        <v>148</v>
      </c>
      <c r="B3" s="4"/>
      <c r="C3" s="4">
        <v>3</v>
      </c>
      <c r="D3" s="4"/>
      <c r="E3" s="4"/>
      <c r="F3" s="4">
        <v>4</v>
      </c>
      <c r="G3" s="5">
        <f t="shared" ref="G3:G6" si="0">SUM(B3:F3)</f>
        <v>7</v>
      </c>
    </row>
    <row r="4" ht="39" customHeight="1" spans="1:7">
      <c r="A4" s="4" t="s">
        <v>149</v>
      </c>
      <c r="B4" s="4">
        <v>2</v>
      </c>
      <c r="C4" s="4">
        <v>3</v>
      </c>
      <c r="D4" s="4"/>
      <c r="E4" s="4"/>
      <c r="F4" s="4">
        <v>2</v>
      </c>
      <c r="G4" s="5">
        <f t="shared" si="0"/>
        <v>7</v>
      </c>
    </row>
    <row r="5" ht="39" customHeight="1" spans="1:7">
      <c r="A5" s="4" t="s">
        <v>150</v>
      </c>
      <c r="B5" s="4"/>
      <c r="C5" s="4"/>
      <c r="D5" s="4"/>
      <c r="E5" s="4"/>
      <c r="F5" s="4">
        <v>1</v>
      </c>
      <c r="G5" s="5">
        <f t="shared" si="0"/>
        <v>1</v>
      </c>
    </row>
    <row r="6" ht="39" customHeight="1" spans="1:7">
      <c r="A6" s="4" t="s">
        <v>151</v>
      </c>
      <c r="B6" s="4"/>
      <c r="C6" s="4">
        <v>1</v>
      </c>
      <c r="D6" s="4"/>
      <c r="E6" s="4"/>
      <c r="F6" s="4">
        <v>2</v>
      </c>
      <c r="G6" s="5">
        <f t="shared" si="0"/>
        <v>3</v>
      </c>
    </row>
    <row r="7" ht="39" customHeight="1" spans="1:7">
      <c r="A7" s="4" t="s">
        <v>152</v>
      </c>
      <c r="B7" s="4"/>
      <c r="C7" s="4"/>
      <c r="D7" s="4"/>
      <c r="E7" s="4"/>
      <c r="F7" s="4">
        <v>0</v>
      </c>
      <c r="G7" s="5"/>
    </row>
    <row r="8" ht="39" customHeight="1" spans="1:7">
      <c r="A8" s="4" t="s">
        <v>153</v>
      </c>
      <c r="B8" s="4"/>
      <c r="C8" s="4"/>
      <c r="D8" s="4"/>
      <c r="E8" s="4"/>
      <c r="F8" s="4">
        <v>2</v>
      </c>
      <c r="G8" s="5">
        <f t="shared" ref="G8:G12" si="1">SUM(B8:F8)</f>
        <v>2</v>
      </c>
    </row>
    <row r="9" ht="39" customHeight="1" spans="1:7">
      <c r="A9" s="4" t="s">
        <v>154</v>
      </c>
      <c r="B9" s="4"/>
      <c r="C9" s="4"/>
      <c r="D9" s="4"/>
      <c r="E9" s="4"/>
      <c r="F9" s="4">
        <v>1</v>
      </c>
      <c r="G9" s="5">
        <f t="shared" si="1"/>
        <v>1</v>
      </c>
    </row>
    <row r="10" ht="39" customHeight="1" spans="1:7">
      <c r="A10" s="4" t="s">
        <v>155</v>
      </c>
      <c r="B10" s="4"/>
      <c r="C10" s="4"/>
      <c r="D10" s="4"/>
      <c r="E10" s="4"/>
      <c r="F10" s="4">
        <v>0</v>
      </c>
      <c r="G10" s="5"/>
    </row>
    <row r="11" ht="39" customHeight="1" spans="1:7">
      <c r="A11" s="4" t="s">
        <v>156</v>
      </c>
      <c r="B11" s="4"/>
      <c r="C11" s="4"/>
      <c r="D11" s="4"/>
      <c r="E11" s="4"/>
      <c r="F11" s="4">
        <v>0</v>
      </c>
      <c r="G11" s="5"/>
    </row>
    <row r="12" ht="39" customHeight="1" spans="1:7">
      <c r="A12" s="4" t="s">
        <v>157</v>
      </c>
      <c r="B12" s="4">
        <v>1</v>
      </c>
      <c r="C12" s="4">
        <v>12</v>
      </c>
      <c r="D12" s="4">
        <v>1</v>
      </c>
      <c r="E12" s="4">
        <v>2</v>
      </c>
      <c r="F12" s="4">
        <v>12</v>
      </c>
      <c r="G12" s="5">
        <f t="shared" si="1"/>
        <v>28</v>
      </c>
    </row>
    <row r="13" ht="39" customHeight="1" spans="1:7">
      <c r="A13" s="4" t="s">
        <v>158</v>
      </c>
      <c r="B13" s="4"/>
      <c r="C13" s="4"/>
      <c r="D13" s="4"/>
      <c r="E13" s="4"/>
      <c r="F13" s="4">
        <v>0</v>
      </c>
      <c r="G13" s="5"/>
    </row>
    <row r="14" ht="39" customHeight="1" spans="1:7">
      <c r="A14" s="4" t="s">
        <v>159</v>
      </c>
      <c r="B14" s="4"/>
      <c r="C14" s="4"/>
      <c r="D14" s="4">
        <v>1</v>
      </c>
      <c r="E14" s="4"/>
      <c r="F14" s="4">
        <v>0</v>
      </c>
      <c r="G14" s="5">
        <f t="shared" ref="G14:G16" si="2">SUM(B14:F14)</f>
        <v>1</v>
      </c>
    </row>
    <row r="15" ht="39" customHeight="1" spans="1:7">
      <c r="A15" s="4" t="s">
        <v>160</v>
      </c>
      <c r="B15" s="4"/>
      <c r="C15" s="4">
        <v>6</v>
      </c>
      <c r="D15" s="4"/>
      <c r="E15" s="4"/>
      <c r="F15" s="4">
        <v>0</v>
      </c>
      <c r="G15" s="5">
        <f t="shared" si="2"/>
        <v>6</v>
      </c>
    </row>
    <row r="16" ht="39" customHeight="1" spans="1:7">
      <c r="A16" s="4" t="s">
        <v>161</v>
      </c>
      <c r="B16" s="4"/>
      <c r="C16" s="4">
        <v>1</v>
      </c>
      <c r="D16" s="4"/>
      <c r="E16" s="4"/>
      <c r="F16" s="4"/>
      <c r="G16" s="5">
        <f t="shared" si="2"/>
        <v>1</v>
      </c>
    </row>
    <row r="17" ht="39" customHeight="1" spans="1:7">
      <c r="A17" s="4" t="s">
        <v>162</v>
      </c>
      <c r="B17" s="4"/>
      <c r="C17" s="4"/>
      <c r="D17" s="4"/>
      <c r="E17" s="4"/>
      <c r="F17" s="4">
        <v>0</v>
      </c>
      <c r="G17" s="5"/>
    </row>
  </sheetData>
  <mergeCells count="1">
    <mergeCell ref="A1:G1"/>
  </mergeCells>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问题台账</vt:lpstr>
      <vt:lpstr>导出计数_问题类型</vt:lpstr>
      <vt:lpstr>问题统计表</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daisy&amp;me</cp:lastModifiedBy>
  <dcterms:created xsi:type="dcterms:W3CDTF">2019-01-09T07:06:00Z</dcterms:created>
  <dcterms:modified xsi:type="dcterms:W3CDTF">2020-04-17T09:37:34Z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